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lupascu\Desktop\date gov\DAJ\"/>
    </mc:Choice>
  </mc:AlternateContent>
  <bookViews>
    <workbookView xWindow="0" yWindow="180" windowWidth="17970" windowHeight="5955"/>
  </bookViews>
  <sheets>
    <sheet name="CAP. I" sheetId="1" r:id="rId1"/>
    <sheet name="CAP. II" sheetId="2" r:id="rId2"/>
    <sheet name="CAP. III" sheetId="3" r:id="rId3"/>
    <sheet name="CAP. IV" sheetId="4" r:id="rId4"/>
  </sheets>
  <definedNames>
    <definedName name="_xlnm._FilterDatabase" localSheetId="0" hidden="1">'CAP. I'!$A$1:$BB$48</definedName>
    <definedName name="_xlnm.Print_Area" localSheetId="0">'CAP. I'!$A$1:$BB$49</definedName>
  </definedNames>
  <calcPr calcId="152511"/>
</workbook>
</file>

<file path=xl/calcChain.xml><?xml version="1.0" encoding="utf-8"?>
<calcChain xmlns="http://schemas.openxmlformats.org/spreadsheetml/2006/main">
  <c r="R46" i="4" l="1"/>
  <c r="Q46" i="4"/>
  <c r="P46" i="4"/>
  <c r="O46" i="4"/>
  <c r="N46" i="4"/>
  <c r="L46" i="4"/>
  <c r="K46" i="4"/>
  <c r="J46" i="4"/>
  <c r="I46" i="4"/>
  <c r="H46" i="4"/>
  <c r="G46" i="4"/>
  <c r="F46" i="4"/>
  <c r="E46" i="4"/>
  <c r="D46" i="4"/>
  <c r="C46" i="4"/>
  <c r="B46" i="4"/>
  <c r="M41" i="4"/>
  <c r="M40" i="4"/>
  <c r="M39" i="4"/>
  <c r="M38" i="4"/>
  <c r="M33" i="4"/>
  <c r="M32" i="4"/>
  <c r="M31" i="4"/>
  <c r="M30" i="4"/>
  <c r="M28" i="4"/>
  <c r="M27" i="4"/>
  <c r="M26" i="4"/>
  <c r="M25" i="4"/>
  <c r="M23" i="4"/>
  <c r="M22" i="4"/>
  <c r="M21" i="4"/>
  <c r="M20" i="4"/>
  <c r="M18" i="4"/>
  <c r="M17" i="4"/>
  <c r="M16" i="4"/>
  <c r="M15" i="4"/>
  <c r="M13" i="4"/>
  <c r="N48" i="3"/>
  <c r="M48" i="3"/>
  <c r="L48" i="3"/>
  <c r="K48" i="3"/>
  <c r="J48" i="3"/>
  <c r="H48" i="3"/>
  <c r="G48" i="3"/>
  <c r="F48" i="3"/>
  <c r="E48" i="3"/>
  <c r="D48" i="3"/>
  <c r="C48" i="3"/>
  <c r="B48" i="3"/>
  <c r="I47" i="3"/>
  <c r="I45" i="3"/>
  <c r="I43" i="3"/>
  <c r="I41" i="3"/>
  <c r="I39" i="3"/>
  <c r="I36" i="3"/>
  <c r="I28" i="3"/>
  <c r="I24" i="3"/>
  <c r="I22" i="3"/>
  <c r="I20" i="3"/>
  <c r="I19" i="3"/>
  <c r="I18" i="3"/>
  <c r="I17" i="3"/>
  <c r="I15" i="3"/>
  <c r="AC47" i="2"/>
  <c r="AB47" i="2"/>
  <c r="AA47" i="2"/>
  <c r="Z47" i="2"/>
  <c r="Y47" i="2"/>
  <c r="X47" i="2"/>
  <c r="V47" i="2"/>
  <c r="U47" i="2"/>
  <c r="T47" i="2"/>
  <c r="Q47" i="2"/>
  <c r="P47" i="2"/>
  <c r="O47" i="2"/>
  <c r="M47" i="2"/>
  <c r="L47" i="2"/>
  <c r="K47" i="2"/>
  <c r="J47" i="2"/>
  <c r="I47" i="2"/>
  <c r="W46" i="2"/>
  <c r="S46" i="2"/>
  <c r="S45" i="2"/>
  <c r="S44" i="2"/>
  <c r="W43" i="2"/>
  <c r="S43" i="2"/>
  <c r="S42" i="2"/>
  <c r="S41" i="2"/>
  <c r="W40" i="2"/>
  <c r="S40" i="2"/>
  <c r="S39" i="2"/>
  <c r="S38" i="2"/>
  <c r="S37" i="2"/>
  <c r="S36" i="2"/>
  <c r="W35" i="2"/>
  <c r="S35" i="2"/>
  <c r="W34" i="2"/>
  <c r="S34" i="2"/>
  <c r="S33" i="2"/>
  <c r="S32" i="2"/>
  <c r="S31" i="2"/>
  <c r="S30" i="2"/>
  <c r="S28" i="2"/>
  <c r="W27" i="2"/>
  <c r="S27" i="2"/>
  <c r="S26" i="2"/>
  <c r="W25" i="2"/>
  <c r="S25" i="2"/>
  <c r="S24" i="2"/>
  <c r="W23" i="2"/>
  <c r="S23" i="2"/>
  <c r="S22" i="2"/>
  <c r="S21" i="2"/>
  <c r="S20" i="2"/>
  <c r="S19" i="2"/>
  <c r="S18" i="2"/>
  <c r="S17" i="2"/>
  <c r="S16" i="2"/>
  <c r="S15" i="2"/>
  <c r="W14" i="2"/>
  <c r="S14" i="2"/>
  <c r="S13" i="2"/>
  <c r="W12" i="2"/>
  <c r="S12" i="2"/>
  <c r="AX48" i="1"/>
  <c r="AW48" i="1"/>
  <c r="AR48" i="1"/>
  <c r="P48" i="1"/>
  <c r="B48" i="1"/>
  <c r="AD48" i="1"/>
  <c r="J48" i="1"/>
  <c r="I48" i="1"/>
  <c r="AQ13" i="1"/>
  <c r="AY48" i="1"/>
  <c r="S48" i="1"/>
  <c r="M48" i="1"/>
  <c r="C48" i="1"/>
  <c r="AT48" i="1"/>
  <c r="AS48" i="1"/>
  <c r="K48" i="1"/>
  <c r="E48" i="1"/>
  <c r="AQ28" i="1"/>
  <c r="AQ21" i="1"/>
  <c r="AO48" i="1"/>
  <c r="AM48" i="1"/>
  <c r="AJ48" i="1"/>
  <c r="AI48" i="1"/>
  <c r="AH48" i="1"/>
  <c r="AG48" i="1"/>
  <c r="AF48" i="1"/>
  <c r="AE48" i="1"/>
  <c r="AC48" i="1"/>
  <c r="AB48" i="1"/>
  <c r="Z48" i="1"/>
  <c r="Y48" i="1"/>
  <c r="X48" i="1"/>
  <c r="V48" i="1"/>
  <c r="U48" i="1"/>
  <c r="T48" i="1"/>
  <c r="Q48" i="1"/>
  <c r="O48" i="1"/>
  <c r="N48" i="1"/>
  <c r="L48" i="1"/>
  <c r="D48" i="1"/>
  <c r="AQ15" i="1"/>
  <c r="AQ27" i="1"/>
  <c r="AQ14" i="1"/>
  <c r="AQ16" i="1"/>
  <c r="AQ17" i="1"/>
  <c r="AQ18" i="1"/>
  <c r="AQ19" i="1"/>
  <c r="AQ20" i="1"/>
  <c r="AQ22" i="1"/>
  <c r="AQ23" i="1"/>
  <c r="AQ24" i="1"/>
  <c r="AQ25" i="1"/>
  <c r="AQ26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N48" i="1"/>
  <c r="AP48" i="1"/>
  <c r="AU48" i="1"/>
  <c r="AV48" i="1"/>
  <c r="W47" i="2" l="1"/>
  <c r="AQ48" i="1"/>
  <c r="M46" i="4"/>
  <c r="I48" i="3"/>
  <c r="S47" i="2"/>
</calcChain>
</file>

<file path=xl/sharedStrings.xml><?xml version="1.0" encoding="utf-8"?>
<sst xmlns="http://schemas.openxmlformats.org/spreadsheetml/2006/main" count="259" uniqueCount="121">
  <si>
    <t>IFS Teritorial</t>
  </si>
  <si>
    <t>Anenii Noi</t>
  </si>
  <si>
    <t>Bălţi</t>
  </si>
  <si>
    <t>Briceni</t>
  </si>
  <si>
    <t>Basarabeasca</t>
  </si>
  <si>
    <t>Cahul</t>
  </si>
  <si>
    <t>Cantemir</t>
  </si>
  <si>
    <t>Călăraşi</t>
  </si>
  <si>
    <t>Căuşeni</t>
  </si>
  <si>
    <t>Cimişlia</t>
  </si>
  <si>
    <t>Criuleni</t>
  </si>
  <si>
    <t>Chişinău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</si>
  <si>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</si>
  <si>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</si>
  <si>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</si>
  <si>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</si>
  <si>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</si>
  <si>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</si>
  <si>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</si>
  <si>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</si>
  <si>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</si>
  <si>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Nisporeni</t>
  </si>
  <si>
    <t>Leova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</si>
  <si>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</si>
  <si>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</si>
  <si>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</si>
  <si>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</si>
  <si>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</si>
  <si>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</si>
  <si>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</si>
  <si>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</si>
  <si>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</si>
  <si>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</si>
  <si>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</si>
  <si>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</si>
  <si>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TOTAL</t>
  </si>
  <si>
    <t>Au fost examinate de către Inspectorat şi adoptate decizii</t>
  </si>
  <si>
    <t>De aplicare a sancţiunilor</t>
  </si>
  <si>
    <t>Suma amenzilor aplicate (mii lei)</t>
  </si>
  <si>
    <t>Suma amenzilor încasate (mii lei)</t>
  </si>
  <si>
    <t>De clasare a cazurilor</t>
  </si>
  <si>
    <t>UTA Gagauzia</t>
  </si>
  <si>
    <t>349 alin. (1)</t>
  </si>
  <si>
    <t>263 alin.(1)</t>
  </si>
  <si>
    <t>263 alin.(3)</t>
  </si>
  <si>
    <t>263 alin.(4)</t>
  </si>
  <si>
    <t>263 alin.(8)</t>
  </si>
  <si>
    <t>266 alin.(1)</t>
  </si>
  <si>
    <t>266 alin.(3)</t>
  </si>
  <si>
    <t>266 alin.(4)</t>
  </si>
  <si>
    <t>299 alin.(1)</t>
  </si>
  <si>
    <t>Nr. cazurilor de contestare a deciziilor de către contravenienţi</t>
  </si>
  <si>
    <t>Nr. cazurilor de contestare a deciziilor de către procuror</t>
  </si>
  <si>
    <t>Decizii emise de instanța de judecată</t>
  </si>
  <si>
    <t>De menținere a deciziilor</t>
  </si>
  <si>
    <t>De anulare a deciziilor</t>
  </si>
  <si>
    <t>De schimbare a sancțiunii</t>
  </si>
  <si>
    <t>Decizii emise asupra recursurilor</t>
  </si>
  <si>
    <t>De admitere</t>
  </si>
  <si>
    <t>De respingere</t>
  </si>
  <si>
    <t>293/1 alin.(1)</t>
  </si>
  <si>
    <t>293/1 alin.(2)</t>
  </si>
  <si>
    <t>293/1 alin.(3)</t>
  </si>
  <si>
    <t>293/1 alin.(4)</t>
  </si>
  <si>
    <t>293/1 alin.(5)</t>
  </si>
  <si>
    <t>293/1 alin.(6)</t>
  </si>
  <si>
    <t>293/1 alin.(7)</t>
  </si>
  <si>
    <t>293/1 alin.(8)</t>
  </si>
  <si>
    <t>295 alin.(1)</t>
  </si>
  <si>
    <t>295 alin.(2)</t>
  </si>
  <si>
    <t>295 alin.(3)</t>
  </si>
  <si>
    <t>295 alin.(4)</t>
  </si>
  <si>
    <t>295 alin.(5)</t>
  </si>
  <si>
    <t>295 alin.(6)</t>
  </si>
  <si>
    <t>295 alin.(7)</t>
  </si>
  <si>
    <t>295 alin.(8)</t>
  </si>
  <si>
    <t>295 alin.(9)</t>
  </si>
  <si>
    <t>263 alin.(5)</t>
  </si>
  <si>
    <t>263 alin.(6)</t>
  </si>
  <si>
    <t>263 alin.(7)</t>
  </si>
  <si>
    <t>266 alin.(2)</t>
  </si>
  <si>
    <t>253 alin.(1)</t>
  </si>
  <si>
    <t>204 alin.(2)</t>
  </si>
  <si>
    <t>293/1 alin.(10)</t>
  </si>
  <si>
    <t>Nr. proceselor-verbale întocmite şi expediate Inspectoratului de către</t>
  </si>
  <si>
    <t>Au fost examinate de Inspectorat şi adoptate decizii</t>
  </si>
  <si>
    <t>Nr. p/v examinate de către inspectorat și adoptate decizii după înlăturarea neajunsurilor</t>
  </si>
  <si>
    <t>Inspecţia financiară</t>
  </si>
  <si>
    <t>Total</t>
  </si>
  <si>
    <t>293 alin.(4)</t>
  </si>
  <si>
    <t>De aplicare a sancțiunilor</t>
  </si>
  <si>
    <t>De restituire pentru înlăturarea neajunsurilor</t>
  </si>
  <si>
    <t>Gagauzia</t>
  </si>
  <si>
    <t>Ştefan Vodă</t>
  </si>
  <si>
    <t>Nr. p/v întocm. de Inspectorat, ce ţin de competenţa instanţei de judecată</t>
  </si>
  <si>
    <t>Nr. p/v trimise în judecătorii</t>
  </si>
  <si>
    <t>Au fost examinate de către judecătorii şi adoptate decizii</t>
  </si>
  <si>
    <t>284 alin.(2)</t>
  </si>
  <si>
    <t>De clasare a cazului</t>
  </si>
  <si>
    <t>Cu privire larestituirea p/v Inspectoratului pentru înlăturarea neajunsurilor</t>
  </si>
  <si>
    <t xml:space="preserve">Cahul </t>
  </si>
  <si>
    <t>Nr. proceselor-verbale întocmite de Inspectorat, ce țin de competența altor organe</t>
  </si>
  <si>
    <t>Au fost trimise procesele verbale organelor de specialitate</t>
  </si>
  <si>
    <t>Au fost examinate procesele-verbale de către alte organe şi adoptate decizii</t>
  </si>
  <si>
    <t>Nr. p/v trimise organelor de specialitate după înlăturarea neajunsurilor</t>
  </si>
  <si>
    <t>Nr. deciziilor de aplicare a sancţiunilor după înlăturarea neajunsurilor</t>
  </si>
  <si>
    <t>273 alin.(4)</t>
  </si>
  <si>
    <t>273 alin(6)</t>
  </si>
  <si>
    <t>273 alin.(9)</t>
  </si>
  <si>
    <t>273 alin.(11)</t>
  </si>
  <si>
    <t>275 alin.(2)</t>
  </si>
  <si>
    <t xml:space="preserve">Cu privire la restituirea p/v pentru înlăturarea neajunsurilor </t>
  </si>
  <si>
    <t>Basarabeaca</t>
  </si>
  <si>
    <t>Organele poliţiei</t>
  </si>
  <si>
    <t>Alte organe</t>
  </si>
  <si>
    <t>Cap. II - Cazuri examinate de organul fiscal în baza proceselor-verbale întocmite de colaboratorii altor organe pe trim.III pe anul 2015 (la situația din 15.10.2015)</t>
  </si>
  <si>
    <t>263 alin. (1 )</t>
  </si>
  <si>
    <t xml:space="preserve"> </t>
  </si>
  <si>
    <t>CAP. I- Cazuri examinate de organul fiscal în baza proceselor-verbale întocmite de organul fiscal pentru 12 luni ale anului 2016 (la situațía din 31.12.2016)</t>
  </si>
  <si>
    <t>Cap. III - Cazuri examinate de instanţele judecătoreşti pe 12 luni ale anului 2016 (la situația din 31.12.2016)</t>
  </si>
  <si>
    <t>Cap.IV-Cazuri examinate de alte organe de specialitate în baza p/v întocmite de organul fiscal 12 luni ale anului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</si>
</sst>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2" tint="-0.749992370372631"/>
      <name val="Arial Narrow"/>
      <family val="2"/>
    </font>
    <font>
      <sz val="12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i/>
      <sz val="14"/>
      <name val="Arial Narrow"/>
      <family val="2"/>
    </font>
    <font>
      <b/>
      <i/>
      <sz val="12"/>
      <name val="Arial Cyr"/>
    </font>
    <font>
      <sz val="12"/>
      <name val="Arial Cyr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5" xfId="0" applyBorder="1"/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2" xfId="0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0" borderId="0" xfId="0" applyFont="1"/>
    <xf numFmtId="0" fontId="6" fillId="0" borderId="4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/>
    <xf numFmtId="0" fontId="6" fillId="0" borderId="2" xfId="0" applyFont="1" applyFill="1" applyBorder="1"/>
    <xf numFmtId="0" fontId="6" fillId="0" borderId="12" xfId="0" applyFont="1" applyFill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12" xfId="0" applyFont="1" applyBorder="1"/>
    <xf numFmtId="0" fontId="6" fillId="2" borderId="11" xfId="0" applyFont="1" applyFill="1" applyBorder="1"/>
    <xf numFmtId="0" fontId="13" fillId="0" borderId="0" xfId="0" applyFont="1"/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6" fillId="6" borderId="4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0" xfId="0" applyFill="1"/>
    <xf numFmtId="0" fontId="6" fillId="6" borderId="7" xfId="0" applyFont="1" applyFill="1" applyBorder="1"/>
    <xf numFmtId="0" fontId="5" fillId="6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14" fillId="0" borderId="6" xfId="0" applyFont="1" applyBorder="1"/>
    <xf numFmtId="0" fontId="14" fillId="0" borderId="2" xfId="0" applyFont="1" applyBorder="1"/>
    <xf numFmtId="0" fontId="14" fillId="6" borderId="6" xfId="0" applyFont="1" applyFill="1" applyBorder="1"/>
    <xf numFmtId="0" fontId="14" fillId="3" borderId="2" xfId="0" applyFont="1" applyFill="1" applyBorder="1"/>
    <xf numFmtId="0" fontId="14" fillId="0" borderId="11" xfId="0" applyFont="1" applyBorder="1"/>
    <xf numFmtId="0" fontId="14" fillId="0" borderId="6" xfId="0" applyFont="1" applyFill="1" applyBorder="1"/>
    <xf numFmtId="0" fontId="14" fillId="0" borderId="2" xfId="0" applyFont="1" applyFill="1" applyBorder="1"/>
    <xf numFmtId="0" fontId="14" fillId="0" borderId="11" xfId="0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justify" textRotation="90"/>
    </xf>
    <xf numFmtId="0" fontId="6" fillId="0" borderId="6" xfId="0" applyFont="1" applyBorder="1" applyAlignment="1">
      <alignment horizontal="center" vertical="justify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1"/>
  <sheetViews>
    <sheetView tabSelected="1" zoomScale="115" zoomScaleNormal="115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13" sqref="C13"/>
    </sheetView>
  </sheetViews>
  <sheetFormatPr defaultRowHeight="15"/>
  <cols>
    <col min="1" max="1" width="13.28515625" style="63" bestFit="1" customWidth="1"/>
    <col min="2" max="2" width="5.5703125" customWidth="1"/>
    <col min="3" max="4" width="4.85546875" customWidth="1"/>
    <col min="5" max="7" width="3.5703125" customWidth="1"/>
    <col min="8" max="8" width="3.140625" customWidth="1"/>
    <col min="9" max="9" width="3.28515625" bestFit="1" customWidth="1"/>
    <col min="10" max="10" width="3.140625" customWidth="1"/>
    <col min="11" max="11" width="2.7109375" customWidth="1"/>
    <col min="12" max="14" width="3.5703125" customWidth="1"/>
    <col min="15" max="15" width="4.42578125" customWidth="1"/>
    <col min="16" max="16" width="4" bestFit="1" customWidth="1"/>
    <col min="17" max="17" width="3.28515625" customWidth="1"/>
    <col min="18" max="20" width="3" customWidth="1"/>
    <col min="21" max="21" width="2.85546875" customWidth="1"/>
    <col min="22" max="22" width="3.85546875" customWidth="1"/>
    <col min="23" max="23" width="2.85546875" customWidth="1"/>
    <col min="24" max="24" width="4.140625" customWidth="1"/>
    <col min="25" max="25" width="4.7109375" customWidth="1"/>
    <col min="26" max="26" width="4.140625" customWidth="1"/>
    <col min="27" max="27" width="2.85546875" customWidth="1"/>
    <col min="28" max="28" width="4" customWidth="1"/>
    <col min="29" max="30" width="3.85546875" customWidth="1"/>
    <col min="31" max="32" width="3" customWidth="1"/>
    <col min="33" max="33" width="4" customWidth="1"/>
    <col min="34" max="40" width="3" customWidth="1"/>
    <col min="41" max="42" width="2.85546875" customWidth="1"/>
    <col min="43" max="43" width="6.85546875" customWidth="1"/>
    <col min="44" max="44" width="5.7109375" customWidth="1"/>
    <col min="45" max="45" width="6.42578125" customWidth="1"/>
    <col min="46" max="46" width="7.85546875" customWidth="1"/>
    <col min="47" max="47" width="3.140625" customWidth="1"/>
    <col min="48" max="49" width="5.140625" customWidth="1"/>
    <col min="50" max="50" width="3.42578125" customWidth="1"/>
    <col min="51" max="52" width="4.7109375" customWidth="1"/>
    <col min="53" max="53" width="4.140625" customWidth="1"/>
    <col min="54" max="54" width="5.85546875" customWidth="1"/>
  </cols>
  <sheetData>
    <row r="1" spans="1:54" s="41" customFormat="1" ht="24" customHeight="1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</row>
    <row r="2" spans="1:54" ht="12.75" customHeight="1">
      <c r="A2" s="164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8"/>
      <c r="AR2" s="160" t="s">
        <v>36</v>
      </c>
      <c r="AS2" s="178"/>
      <c r="AT2" s="178"/>
      <c r="AU2" s="178"/>
      <c r="AV2" s="172" t="s">
        <v>51</v>
      </c>
      <c r="AW2" s="172" t="s">
        <v>52</v>
      </c>
      <c r="AX2" s="160" t="s">
        <v>53</v>
      </c>
      <c r="AY2" s="178"/>
      <c r="AZ2" s="178"/>
      <c r="BA2" s="160" t="s">
        <v>57</v>
      </c>
      <c r="BB2" s="161"/>
    </row>
    <row r="3" spans="1:54" ht="72.75" customHeight="1">
      <c r="A3" s="165"/>
      <c r="B3" s="155" t="s">
        <v>43</v>
      </c>
      <c r="C3" s="155" t="s">
        <v>44</v>
      </c>
      <c r="D3" s="155" t="s">
        <v>45</v>
      </c>
      <c r="E3" s="155" t="s">
        <v>77</v>
      </c>
      <c r="F3" s="155" t="s">
        <v>78</v>
      </c>
      <c r="G3" s="155" t="s">
        <v>79</v>
      </c>
      <c r="H3" s="155" t="s">
        <v>46</v>
      </c>
      <c r="I3" s="155" t="s">
        <v>82</v>
      </c>
      <c r="J3" s="155" t="s">
        <v>81</v>
      </c>
      <c r="K3" s="155">
        <v>265</v>
      </c>
      <c r="L3" s="175" t="s">
        <v>47</v>
      </c>
      <c r="M3" s="155" t="s">
        <v>80</v>
      </c>
      <c r="N3" s="155" t="s">
        <v>48</v>
      </c>
      <c r="O3" s="155" t="s">
        <v>49</v>
      </c>
      <c r="P3" s="155">
        <v>267</v>
      </c>
      <c r="Q3" s="155">
        <v>288</v>
      </c>
      <c r="R3" s="155">
        <v>289</v>
      </c>
      <c r="S3" s="183">
        <v>290</v>
      </c>
      <c r="T3" s="155">
        <v>291</v>
      </c>
      <c r="U3" s="155">
        <v>293</v>
      </c>
      <c r="V3" s="155" t="s">
        <v>60</v>
      </c>
      <c r="W3" s="155" t="s">
        <v>61</v>
      </c>
      <c r="X3" s="155" t="s">
        <v>62</v>
      </c>
      <c r="Y3" s="155" t="s">
        <v>63</v>
      </c>
      <c r="Z3" s="155" t="s">
        <v>64</v>
      </c>
      <c r="AA3" s="155" t="s">
        <v>65</v>
      </c>
      <c r="AB3" s="155" t="s">
        <v>66</v>
      </c>
      <c r="AC3" s="155" t="s">
        <v>67</v>
      </c>
      <c r="AD3" s="155" t="s">
        <v>83</v>
      </c>
      <c r="AE3" s="155" t="s">
        <v>68</v>
      </c>
      <c r="AF3" s="155" t="s">
        <v>69</v>
      </c>
      <c r="AG3" s="155" t="s">
        <v>70</v>
      </c>
      <c r="AH3" s="155" t="s">
        <v>71</v>
      </c>
      <c r="AI3" s="155" t="s">
        <v>72</v>
      </c>
      <c r="AJ3" s="155" t="s">
        <v>73</v>
      </c>
      <c r="AK3" s="155" t="s">
        <v>74</v>
      </c>
      <c r="AL3" s="155" t="s">
        <v>75</v>
      </c>
      <c r="AM3" s="155" t="s">
        <v>76</v>
      </c>
      <c r="AN3" s="155" t="s">
        <v>50</v>
      </c>
      <c r="AO3" s="155">
        <v>301.10000000000002</v>
      </c>
      <c r="AP3" s="155" t="s">
        <v>42</v>
      </c>
      <c r="AQ3" s="180" t="s">
        <v>35</v>
      </c>
      <c r="AR3" s="162"/>
      <c r="AS3" s="179"/>
      <c r="AT3" s="179"/>
      <c r="AU3" s="179"/>
      <c r="AV3" s="173"/>
      <c r="AW3" s="173"/>
      <c r="AX3" s="162"/>
      <c r="AY3" s="179"/>
      <c r="AZ3" s="179"/>
      <c r="BA3" s="162"/>
      <c r="BB3" s="163"/>
    </row>
    <row r="4" spans="1:54" ht="12.75" customHeight="1">
      <c r="A4" s="16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76"/>
      <c r="M4" s="156"/>
      <c r="N4" s="156"/>
      <c r="O4" s="156"/>
      <c r="P4" s="156"/>
      <c r="Q4" s="156"/>
      <c r="R4" s="156"/>
      <c r="S4" s="184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81"/>
      <c r="AR4" s="172" t="s">
        <v>37</v>
      </c>
      <c r="AS4" s="172" t="s">
        <v>38</v>
      </c>
      <c r="AT4" s="172" t="s">
        <v>39</v>
      </c>
      <c r="AU4" s="155" t="s">
        <v>40</v>
      </c>
      <c r="AV4" s="173"/>
      <c r="AW4" s="173"/>
      <c r="AX4" s="155" t="s">
        <v>54</v>
      </c>
      <c r="AY4" s="155" t="s">
        <v>55</v>
      </c>
      <c r="AZ4" s="169" t="s">
        <v>56</v>
      </c>
      <c r="BA4" s="155" t="s">
        <v>59</v>
      </c>
      <c r="BB4" s="155" t="s">
        <v>58</v>
      </c>
    </row>
    <row r="5" spans="1:54" ht="12.75">
      <c r="A5" s="16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76"/>
      <c r="M5" s="156"/>
      <c r="N5" s="156"/>
      <c r="O5" s="156"/>
      <c r="P5" s="156"/>
      <c r="Q5" s="156"/>
      <c r="R5" s="156"/>
      <c r="S5" s="184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81"/>
      <c r="AR5" s="173"/>
      <c r="AS5" s="173"/>
      <c r="AT5" s="173"/>
      <c r="AU5" s="156"/>
      <c r="AV5" s="173"/>
      <c r="AW5" s="173"/>
      <c r="AX5" s="156"/>
      <c r="AY5" s="156"/>
      <c r="AZ5" s="170"/>
      <c r="BA5" s="156"/>
      <c r="BB5" s="156"/>
    </row>
    <row r="6" spans="1:54" ht="12.75">
      <c r="A6" s="16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76"/>
      <c r="M6" s="156"/>
      <c r="N6" s="156"/>
      <c r="O6" s="156"/>
      <c r="P6" s="156"/>
      <c r="Q6" s="156"/>
      <c r="R6" s="156"/>
      <c r="S6" s="184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81"/>
      <c r="AR6" s="173"/>
      <c r="AS6" s="173"/>
      <c r="AT6" s="173"/>
      <c r="AU6" s="156"/>
      <c r="AV6" s="173"/>
      <c r="AW6" s="173"/>
      <c r="AX6" s="156"/>
      <c r="AY6" s="156"/>
      <c r="AZ6" s="170"/>
      <c r="BA6" s="156"/>
      <c r="BB6" s="156"/>
    </row>
    <row r="7" spans="1:54" ht="12.75">
      <c r="A7" s="16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76"/>
      <c r="M7" s="156"/>
      <c r="N7" s="156"/>
      <c r="O7" s="156"/>
      <c r="P7" s="156"/>
      <c r="Q7" s="156"/>
      <c r="R7" s="156"/>
      <c r="S7" s="184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81"/>
      <c r="AR7" s="173"/>
      <c r="AS7" s="173"/>
      <c r="AT7" s="173"/>
      <c r="AU7" s="156"/>
      <c r="AV7" s="173"/>
      <c r="AW7" s="173"/>
      <c r="AX7" s="156"/>
      <c r="AY7" s="156"/>
      <c r="AZ7" s="170"/>
      <c r="BA7" s="156"/>
      <c r="BB7" s="156"/>
    </row>
    <row r="8" spans="1:54" ht="12.75">
      <c r="A8" s="16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76"/>
      <c r="M8" s="156"/>
      <c r="N8" s="156"/>
      <c r="O8" s="156"/>
      <c r="P8" s="156"/>
      <c r="Q8" s="156"/>
      <c r="R8" s="156"/>
      <c r="S8" s="184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81"/>
      <c r="AR8" s="173"/>
      <c r="AS8" s="173"/>
      <c r="AT8" s="173"/>
      <c r="AU8" s="156"/>
      <c r="AV8" s="173"/>
      <c r="AW8" s="173"/>
      <c r="AX8" s="156"/>
      <c r="AY8" s="156"/>
      <c r="AZ8" s="170"/>
      <c r="BA8" s="156"/>
      <c r="BB8" s="156"/>
    </row>
    <row r="9" spans="1:54" ht="12.75">
      <c r="A9" s="16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76"/>
      <c r="M9" s="156"/>
      <c r="N9" s="156"/>
      <c r="O9" s="156"/>
      <c r="P9" s="156"/>
      <c r="Q9" s="156"/>
      <c r="R9" s="156"/>
      <c r="S9" s="184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81"/>
      <c r="AR9" s="173"/>
      <c r="AS9" s="173"/>
      <c r="AT9" s="173"/>
      <c r="AU9" s="156"/>
      <c r="AV9" s="173"/>
      <c r="AW9" s="173"/>
      <c r="AX9" s="156"/>
      <c r="AY9" s="156"/>
      <c r="AZ9" s="170"/>
      <c r="BA9" s="156"/>
      <c r="BB9" s="156"/>
    </row>
    <row r="10" spans="1:54" ht="12.75">
      <c r="A10" s="16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76"/>
      <c r="M10" s="156"/>
      <c r="N10" s="156"/>
      <c r="O10" s="156"/>
      <c r="P10" s="156"/>
      <c r="Q10" s="156"/>
      <c r="R10" s="156"/>
      <c r="S10" s="184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81"/>
      <c r="AR10" s="173"/>
      <c r="AS10" s="173"/>
      <c r="AT10" s="173"/>
      <c r="AU10" s="156"/>
      <c r="AV10" s="173"/>
      <c r="AW10" s="173"/>
      <c r="AX10" s="156"/>
      <c r="AY10" s="156"/>
      <c r="AZ10" s="170"/>
      <c r="BA10" s="156"/>
      <c r="BB10" s="156"/>
    </row>
    <row r="11" spans="1:54" ht="12.75">
      <c r="A11" s="16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77"/>
      <c r="M11" s="157"/>
      <c r="N11" s="157"/>
      <c r="O11" s="157"/>
      <c r="P11" s="157"/>
      <c r="Q11" s="157"/>
      <c r="R11" s="157"/>
      <c r="S11" s="185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82"/>
      <c r="AR11" s="174"/>
      <c r="AS11" s="174"/>
      <c r="AT11" s="174"/>
      <c r="AU11" s="157"/>
      <c r="AV11" s="174"/>
      <c r="AW11" s="174"/>
      <c r="AX11" s="157"/>
      <c r="AY11" s="157"/>
      <c r="AZ11" s="171"/>
      <c r="BA11" s="157"/>
      <c r="BB11" s="157"/>
    </row>
    <row r="12" spans="1:54" ht="15.75">
      <c r="A12" s="10">
        <v>1</v>
      </c>
      <c r="B12" s="8">
        <v>2</v>
      </c>
      <c r="C12" s="92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8">
        <v>16</v>
      </c>
      <c r="Q12" s="93">
        <v>17</v>
      </c>
      <c r="R12" s="6">
        <v>18</v>
      </c>
      <c r="S12" s="8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  <c r="AF12" s="8">
        <v>32</v>
      </c>
      <c r="AG12" s="6">
        <v>33</v>
      </c>
      <c r="AH12" s="8">
        <v>34</v>
      </c>
      <c r="AI12" s="6">
        <v>35</v>
      </c>
      <c r="AJ12" s="8">
        <v>36</v>
      </c>
      <c r="AK12" s="6">
        <v>37</v>
      </c>
      <c r="AL12" s="8">
        <v>38</v>
      </c>
      <c r="AM12" s="6">
        <v>39</v>
      </c>
      <c r="AN12" s="6">
        <v>40</v>
      </c>
      <c r="AO12" s="5">
        <v>41</v>
      </c>
      <c r="AP12" s="5">
        <v>42</v>
      </c>
      <c r="AQ12" s="94">
        <v>43</v>
      </c>
      <c r="AR12" s="8">
        <v>44</v>
      </c>
      <c r="AS12" s="6">
        <v>45</v>
      </c>
      <c r="AT12" s="6">
        <v>46</v>
      </c>
      <c r="AU12" s="8">
        <v>47</v>
      </c>
      <c r="AV12" s="92">
        <v>48</v>
      </c>
      <c r="AW12" s="6">
        <v>49</v>
      </c>
      <c r="AX12" s="6">
        <v>50</v>
      </c>
      <c r="AY12" s="5">
        <v>51</v>
      </c>
      <c r="AZ12" s="6">
        <v>52</v>
      </c>
      <c r="BA12" s="6">
        <v>53</v>
      </c>
      <c r="BB12" s="5">
        <v>54</v>
      </c>
    </row>
    <row r="13" spans="1:54" ht="15.75">
      <c r="A13" s="126" t="s">
        <v>1</v>
      </c>
      <c r="B13" s="48">
        <v>93</v>
      </c>
      <c r="C13" s="95"/>
      <c r="D13" s="49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49">
        <v>1</v>
      </c>
      <c r="O13" s="49">
        <v>14</v>
      </c>
      <c r="P13" s="48"/>
      <c r="Q13" s="49">
        <v>7</v>
      </c>
      <c r="R13" s="49"/>
      <c r="S13" s="48"/>
      <c r="T13" s="49"/>
      <c r="U13" s="49"/>
      <c r="V13" s="49"/>
      <c r="W13" s="49"/>
      <c r="X13" s="49">
        <v>1</v>
      </c>
      <c r="Y13" s="49">
        <v>9</v>
      </c>
      <c r="Z13" s="49">
        <v>11</v>
      </c>
      <c r="AA13" s="49"/>
      <c r="AB13" s="49">
        <v>3</v>
      </c>
      <c r="AC13" s="49">
        <v>1</v>
      </c>
      <c r="AD13" s="49"/>
      <c r="AE13" s="49"/>
      <c r="AF13" s="48"/>
      <c r="AG13" s="49">
        <v>2</v>
      </c>
      <c r="AH13" s="48"/>
      <c r="AI13" s="49"/>
      <c r="AJ13" s="48"/>
      <c r="AK13" s="49"/>
      <c r="AL13" s="48"/>
      <c r="AM13" s="49"/>
      <c r="AN13" s="49"/>
      <c r="AO13" s="7">
        <v>36</v>
      </c>
      <c r="AP13" s="7"/>
      <c r="AQ13" s="96">
        <f>SUM(B13:AP13)</f>
        <v>179</v>
      </c>
      <c r="AR13" s="48">
        <v>179</v>
      </c>
      <c r="AS13" s="49">
        <v>145</v>
      </c>
      <c r="AT13" s="50">
        <v>72</v>
      </c>
      <c r="AU13" s="92"/>
      <c r="AV13" s="6"/>
      <c r="AW13" s="49"/>
      <c r="AX13" s="49"/>
      <c r="AY13" s="7"/>
      <c r="AZ13" s="49"/>
      <c r="BA13" s="49"/>
      <c r="BB13" s="97"/>
    </row>
    <row r="14" spans="1:54" ht="15.75">
      <c r="A14" s="127" t="s">
        <v>2</v>
      </c>
      <c r="B14" s="8">
        <v>551</v>
      </c>
      <c r="C14" s="92">
        <v>3</v>
      </c>
      <c r="D14" s="6"/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>
        <v>26</v>
      </c>
      <c r="P14" s="8"/>
      <c r="Q14" s="6">
        <v>52</v>
      </c>
      <c r="R14" s="6"/>
      <c r="S14" s="8"/>
      <c r="T14" s="6"/>
      <c r="U14" s="6"/>
      <c r="V14" s="6">
        <v>4</v>
      </c>
      <c r="W14" s="6">
        <v>15</v>
      </c>
      <c r="X14" s="6">
        <v>23</v>
      </c>
      <c r="Y14" s="6">
        <v>32</v>
      </c>
      <c r="Z14" s="6">
        <v>38</v>
      </c>
      <c r="AA14" s="6"/>
      <c r="AB14" s="6"/>
      <c r="AC14" s="6">
        <v>23</v>
      </c>
      <c r="AD14" s="6">
        <v>2</v>
      </c>
      <c r="AE14" s="6"/>
      <c r="AF14" s="8"/>
      <c r="AG14" s="6">
        <v>2</v>
      </c>
      <c r="AH14" s="8"/>
      <c r="AI14" s="6"/>
      <c r="AJ14" s="8"/>
      <c r="AK14" s="6"/>
      <c r="AL14" s="8"/>
      <c r="AM14" s="6"/>
      <c r="AN14" s="6"/>
      <c r="AO14" s="5">
        <v>46</v>
      </c>
      <c r="AP14" s="5"/>
      <c r="AQ14" s="94">
        <f>SUBTOTAL(9,B14:AP14)</f>
        <v>818</v>
      </c>
      <c r="AR14" s="8">
        <v>803</v>
      </c>
      <c r="AS14" s="6">
        <v>796.6</v>
      </c>
      <c r="AT14" s="6">
        <v>398.3</v>
      </c>
      <c r="AU14" s="98">
        <v>11</v>
      </c>
      <c r="AV14" s="99">
        <v>2</v>
      </c>
      <c r="AW14" s="6"/>
      <c r="AX14" s="6"/>
      <c r="AY14" s="5"/>
      <c r="AZ14" s="6"/>
      <c r="BA14" s="6"/>
      <c r="BB14" s="5"/>
    </row>
    <row r="15" spans="1:54" ht="15.75">
      <c r="A15" s="126" t="s">
        <v>3</v>
      </c>
      <c r="B15" s="48">
        <v>147</v>
      </c>
      <c r="C15" s="95"/>
      <c r="D15" s="49"/>
      <c r="E15" s="49"/>
      <c r="F15" s="49"/>
      <c r="G15" s="49"/>
      <c r="H15" s="6"/>
      <c r="I15" s="49"/>
      <c r="J15" s="49"/>
      <c r="K15" s="49"/>
      <c r="L15" s="49"/>
      <c r="M15" s="49"/>
      <c r="N15" s="49">
        <v>10</v>
      </c>
      <c r="O15" s="49">
        <v>1</v>
      </c>
      <c r="P15" s="48"/>
      <c r="Q15" s="49">
        <v>4</v>
      </c>
      <c r="R15" s="49"/>
      <c r="S15" s="48"/>
      <c r="T15" s="49"/>
      <c r="U15" s="49"/>
      <c r="V15" s="49">
        <v>2</v>
      </c>
      <c r="W15" s="49"/>
      <c r="X15" s="49">
        <v>6</v>
      </c>
      <c r="Y15" s="49">
        <v>6</v>
      </c>
      <c r="Z15" s="49">
        <v>13</v>
      </c>
      <c r="AA15" s="49"/>
      <c r="AB15" s="49"/>
      <c r="AC15" s="49"/>
      <c r="AD15" s="49"/>
      <c r="AE15" s="49"/>
      <c r="AF15" s="48"/>
      <c r="AG15" s="49">
        <v>1</v>
      </c>
      <c r="AH15" s="48"/>
      <c r="AI15" s="49"/>
      <c r="AJ15" s="48"/>
      <c r="AK15" s="49">
        <v>2</v>
      </c>
      <c r="AL15" s="48"/>
      <c r="AM15" s="49"/>
      <c r="AN15" s="49"/>
      <c r="AO15" s="7">
        <v>54</v>
      </c>
      <c r="AP15" s="7"/>
      <c r="AQ15" s="96">
        <f t="shared" ref="AQ15:AQ22" si="0">SUM(B15:AP15)</f>
        <v>246</v>
      </c>
      <c r="AR15" s="48">
        <v>244</v>
      </c>
      <c r="AS15" s="49">
        <v>263</v>
      </c>
      <c r="AT15" s="49">
        <v>130</v>
      </c>
      <c r="AU15" s="8"/>
      <c r="AV15" s="95"/>
      <c r="AW15" s="49"/>
      <c r="AX15" s="49"/>
      <c r="AY15" s="7"/>
      <c r="AZ15" s="49"/>
      <c r="BA15" s="49"/>
      <c r="BB15" s="7"/>
    </row>
    <row r="16" spans="1:54" ht="15.75">
      <c r="A16" s="127" t="s">
        <v>4</v>
      </c>
      <c r="B16" s="8">
        <v>68</v>
      </c>
      <c r="C16" s="92"/>
      <c r="D16" s="6">
        <v>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4</v>
      </c>
      <c r="P16" s="8"/>
      <c r="Q16" s="6">
        <v>2</v>
      </c>
      <c r="R16" s="6"/>
      <c r="S16" s="8"/>
      <c r="T16" s="6"/>
      <c r="U16" s="6"/>
      <c r="V16" s="6">
        <v>1</v>
      </c>
      <c r="W16" s="6"/>
      <c r="X16" s="6"/>
      <c r="Y16" s="6">
        <v>1</v>
      </c>
      <c r="Z16" s="6">
        <v>10</v>
      </c>
      <c r="AA16" s="6"/>
      <c r="AB16" s="6"/>
      <c r="AC16" s="6"/>
      <c r="AD16" s="6"/>
      <c r="AE16" s="6"/>
      <c r="AF16" s="8"/>
      <c r="AG16" s="6"/>
      <c r="AH16" s="8"/>
      <c r="AI16" s="6"/>
      <c r="AJ16" s="8"/>
      <c r="AK16" s="6"/>
      <c r="AL16" s="8"/>
      <c r="AM16" s="6"/>
      <c r="AN16" s="6"/>
      <c r="AO16" s="5">
        <v>35</v>
      </c>
      <c r="AP16" s="5"/>
      <c r="AQ16" s="94">
        <f t="shared" si="0"/>
        <v>127</v>
      </c>
      <c r="AR16" s="8">
        <v>127</v>
      </c>
      <c r="AS16" s="6">
        <v>96</v>
      </c>
      <c r="AT16" s="6">
        <v>50</v>
      </c>
      <c r="AU16" s="8"/>
      <c r="AV16" s="92"/>
      <c r="AW16" s="6"/>
      <c r="AX16" s="6"/>
      <c r="AY16" s="5"/>
      <c r="AZ16" s="6"/>
      <c r="BA16" s="6"/>
      <c r="BB16" s="5"/>
    </row>
    <row r="17" spans="1:54" ht="15.75">
      <c r="A17" s="126" t="s">
        <v>5</v>
      </c>
      <c r="B17" s="51">
        <v>187</v>
      </c>
      <c r="C17" s="100"/>
      <c r="D17" s="98">
        <v>3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v>4</v>
      </c>
      <c r="P17" s="51"/>
      <c r="Q17" s="49">
        <v>6</v>
      </c>
      <c r="R17" s="49"/>
      <c r="S17" s="48"/>
      <c r="T17" s="49"/>
      <c r="U17" s="49"/>
      <c r="V17" s="49"/>
      <c r="W17" s="49"/>
      <c r="X17" s="49">
        <v>1</v>
      </c>
      <c r="Y17" s="49">
        <v>28</v>
      </c>
      <c r="Z17" s="49">
        <v>8</v>
      </c>
      <c r="AA17" s="49"/>
      <c r="AB17" s="49"/>
      <c r="AC17" s="49">
        <v>16</v>
      </c>
      <c r="AD17" s="49"/>
      <c r="AE17" s="49"/>
      <c r="AF17" s="48">
        <v>1</v>
      </c>
      <c r="AG17" s="49">
        <v>2</v>
      </c>
      <c r="AH17" s="48"/>
      <c r="AI17" s="49"/>
      <c r="AJ17" s="48"/>
      <c r="AK17" s="49"/>
      <c r="AL17" s="48"/>
      <c r="AM17" s="49"/>
      <c r="AN17" s="49">
        <v>4</v>
      </c>
      <c r="AO17" s="7">
        <v>41</v>
      </c>
      <c r="AP17" s="7"/>
      <c r="AQ17" s="96">
        <f t="shared" si="0"/>
        <v>301</v>
      </c>
      <c r="AR17" s="51">
        <v>301</v>
      </c>
      <c r="AS17" s="49">
        <v>296</v>
      </c>
      <c r="AT17" s="49">
        <v>140</v>
      </c>
      <c r="AU17" s="48"/>
      <c r="AV17" s="95"/>
      <c r="AW17" s="49"/>
      <c r="AX17" s="49"/>
      <c r="AY17" s="7"/>
      <c r="AZ17" s="49"/>
      <c r="BA17" s="49"/>
      <c r="BB17" s="7"/>
    </row>
    <row r="18" spans="1:54" ht="15.75">
      <c r="A18" s="127" t="s">
        <v>6</v>
      </c>
      <c r="B18" s="8">
        <v>45</v>
      </c>
      <c r="C18" s="92"/>
      <c r="D18" s="6"/>
      <c r="E18" s="6"/>
      <c r="F18" s="6"/>
      <c r="G18" s="6"/>
      <c r="H18" s="6"/>
      <c r="I18" s="6"/>
      <c r="J18" s="6"/>
      <c r="K18" s="6">
        <v>2</v>
      </c>
      <c r="L18" s="6"/>
      <c r="M18" s="6"/>
      <c r="N18" s="6"/>
      <c r="O18" s="6"/>
      <c r="P18" s="8"/>
      <c r="Q18" s="6">
        <v>1</v>
      </c>
      <c r="R18" s="6"/>
      <c r="S18" s="8"/>
      <c r="T18" s="6"/>
      <c r="U18" s="6"/>
      <c r="V18" s="6"/>
      <c r="W18" s="6"/>
      <c r="X18" s="6"/>
      <c r="Y18" s="6">
        <v>7</v>
      </c>
      <c r="Z18" s="6">
        <v>4</v>
      </c>
      <c r="AA18" s="6"/>
      <c r="AB18" s="6"/>
      <c r="AC18" s="6"/>
      <c r="AD18" s="6"/>
      <c r="AE18" s="6"/>
      <c r="AF18" s="8"/>
      <c r="AG18" s="6"/>
      <c r="AH18" s="8"/>
      <c r="AI18" s="6"/>
      <c r="AJ18" s="8"/>
      <c r="AK18" s="6"/>
      <c r="AL18" s="8"/>
      <c r="AM18" s="6"/>
      <c r="AN18" s="6"/>
      <c r="AO18" s="5">
        <v>11</v>
      </c>
      <c r="AP18" s="5"/>
      <c r="AQ18" s="94">
        <f t="shared" si="0"/>
        <v>70</v>
      </c>
      <c r="AR18" s="8">
        <v>3</v>
      </c>
      <c r="AS18" s="6">
        <v>72</v>
      </c>
      <c r="AT18" s="6">
        <v>35</v>
      </c>
      <c r="AU18" s="8"/>
      <c r="AV18" s="92"/>
      <c r="AW18" s="6"/>
      <c r="AX18" s="6"/>
      <c r="AY18" s="5"/>
      <c r="AZ18" s="6"/>
      <c r="BA18" s="6"/>
      <c r="BB18" s="5"/>
    </row>
    <row r="19" spans="1:54" ht="15.75">
      <c r="A19" s="128" t="s">
        <v>7</v>
      </c>
      <c r="B19" s="52">
        <v>116</v>
      </c>
      <c r="C19" s="101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24</v>
      </c>
      <c r="P19" s="52"/>
      <c r="Q19" s="53">
        <v>5</v>
      </c>
      <c r="R19" s="53"/>
      <c r="S19" s="52"/>
      <c r="T19" s="53"/>
      <c r="U19" s="53"/>
      <c r="V19" s="53"/>
      <c r="W19" s="53"/>
      <c r="X19" s="53">
        <v>3</v>
      </c>
      <c r="Y19" s="53">
        <v>12</v>
      </c>
      <c r="Z19" s="53">
        <v>5</v>
      </c>
      <c r="AA19" s="53"/>
      <c r="AB19" s="53">
        <v>1</v>
      </c>
      <c r="AC19" s="53"/>
      <c r="AD19" s="53"/>
      <c r="AE19" s="53"/>
      <c r="AF19" s="52"/>
      <c r="AG19" s="53">
        <v>1</v>
      </c>
      <c r="AH19" s="52"/>
      <c r="AI19" s="53"/>
      <c r="AJ19" s="52"/>
      <c r="AK19" s="53"/>
      <c r="AL19" s="52"/>
      <c r="AM19" s="53"/>
      <c r="AN19" s="53">
        <v>3</v>
      </c>
      <c r="AO19" s="102">
        <v>140</v>
      </c>
      <c r="AP19" s="102"/>
      <c r="AQ19" s="102">
        <f t="shared" si="0"/>
        <v>310</v>
      </c>
      <c r="AR19" s="52">
        <v>310</v>
      </c>
      <c r="AS19" s="53">
        <v>186</v>
      </c>
      <c r="AT19" s="53">
        <v>92</v>
      </c>
      <c r="AU19" s="52"/>
      <c r="AV19" s="101"/>
      <c r="AW19" s="53"/>
      <c r="AX19" s="53"/>
      <c r="AY19" s="102"/>
      <c r="AZ19" s="53"/>
      <c r="BA19" s="53"/>
      <c r="BB19" s="102"/>
    </row>
    <row r="20" spans="1:54" ht="15.75">
      <c r="A20" s="127" t="s">
        <v>8</v>
      </c>
      <c r="B20" s="8">
        <v>162</v>
      </c>
      <c r="C20" s="92"/>
      <c r="D20" s="6">
        <v>3</v>
      </c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>
        <v>4</v>
      </c>
      <c r="P20" s="8"/>
      <c r="Q20" s="6"/>
      <c r="R20" s="6"/>
      <c r="S20" s="8"/>
      <c r="T20" s="6"/>
      <c r="U20" s="6"/>
      <c r="V20" s="6"/>
      <c r="W20" s="6"/>
      <c r="X20" s="6">
        <v>2</v>
      </c>
      <c r="Y20" s="6">
        <v>14</v>
      </c>
      <c r="Z20" s="6">
        <v>8</v>
      </c>
      <c r="AA20" s="6"/>
      <c r="AB20" s="6"/>
      <c r="AC20" s="6"/>
      <c r="AD20" s="6"/>
      <c r="AE20" s="6">
        <v>4</v>
      </c>
      <c r="AF20" s="8"/>
      <c r="AG20" s="6">
        <v>28</v>
      </c>
      <c r="AH20" s="8"/>
      <c r="AI20" s="6"/>
      <c r="AJ20" s="8"/>
      <c r="AK20" s="6"/>
      <c r="AL20" s="8"/>
      <c r="AM20" s="6">
        <v>3</v>
      </c>
      <c r="AN20" s="6"/>
      <c r="AO20" s="5">
        <v>68</v>
      </c>
      <c r="AP20" s="5">
        <v>7</v>
      </c>
      <c r="AQ20" s="94">
        <f t="shared" si="0"/>
        <v>304</v>
      </c>
      <c r="AR20" s="8">
        <v>304</v>
      </c>
      <c r="AS20" s="6">
        <v>304</v>
      </c>
      <c r="AT20" s="6">
        <v>143</v>
      </c>
      <c r="AU20" s="8"/>
      <c r="AV20" s="92"/>
      <c r="AW20" s="6"/>
      <c r="AX20" s="6"/>
      <c r="AY20" s="5"/>
      <c r="AZ20" s="6"/>
      <c r="BA20" s="6"/>
      <c r="BB20" s="5"/>
    </row>
    <row r="21" spans="1:54" ht="15.75">
      <c r="A21" s="126" t="s">
        <v>9</v>
      </c>
      <c r="B21" s="48">
        <v>56</v>
      </c>
      <c r="C21" s="9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>
        <v>10</v>
      </c>
      <c r="P21" s="48"/>
      <c r="Q21" s="49">
        <v>1</v>
      </c>
      <c r="R21" s="49"/>
      <c r="S21" s="48"/>
      <c r="T21" s="49"/>
      <c r="U21" s="49"/>
      <c r="V21" s="49"/>
      <c r="W21" s="49"/>
      <c r="X21" s="49">
        <v>1</v>
      </c>
      <c r="Y21" s="49">
        <v>3</v>
      </c>
      <c r="Z21" s="49">
        <v>7</v>
      </c>
      <c r="AA21" s="49">
        <v>1</v>
      </c>
      <c r="AB21" s="49"/>
      <c r="AC21" s="49">
        <v>1</v>
      </c>
      <c r="AD21" s="49"/>
      <c r="AE21" s="49"/>
      <c r="AF21" s="48"/>
      <c r="AG21" s="49"/>
      <c r="AH21" s="48"/>
      <c r="AI21" s="49"/>
      <c r="AJ21" s="48"/>
      <c r="AK21" s="49"/>
      <c r="AL21" s="48"/>
      <c r="AM21" s="49"/>
      <c r="AN21" s="49"/>
      <c r="AO21" s="7">
        <v>67</v>
      </c>
      <c r="AP21" s="7"/>
      <c r="AQ21" s="96">
        <f t="shared" si="0"/>
        <v>147</v>
      </c>
      <c r="AR21" s="48">
        <v>147</v>
      </c>
      <c r="AS21" s="49">
        <v>100</v>
      </c>
      <c r="AT21" s="49">
        <v>50</v>
      </c>
      <c r="AU21" s="48"/>
      <c r="AV21" s="95"/>
      <c r="AW21" s="49"/>
      <c r="AX21" s="49"/>
      <c r="AY21" s="7"/>
      <c r="AZ21" s="49"/>
      <c r="BA21" s="49"/>
      <c r="BB21" s="7"/>
    </row>
    <row r="22" spans="1:54" ht="15.75">
      <c r="A22" s="127" t="s">
        <v>10</v>
      </c>
      <c r="B22" s="8">
        <v>36</v>
      </c>
      <c r="C22" s="9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22</v>
      </c>
      <c r="P22" s="8"/>
      <c r="Q22" s="6">
        <v>2</v>
      </c>
      <c r="R22" s="6"/>
      <c r="S22" s="8"/>
      <c r="T22" s="6"/>
      <c r="U22" s="6"/>
      <c r="V22" s="6"/>
      <c r="W22" s="6"/>
      <c r="X22" s="6"/>
      <c r="Y22" s="6">
        <v>1</v>
      </c>
      <c r="Z22" s="6"/>
      <c r="AA22" s="6"/>
      <c r="AB22" s="6"/>
      <c r="AC22" s="6">
        <v>4</v>
      </c>
      <c r="AD22" s="6"/>
      <c r="AE22" s="6"/>
      <c r="AF22" s="8"/>
      <c r="AG22" s="6"/>
      <c r="AH22" s="8"/>
      <c r="AI22" s="6">
        <v>2</v>
      </c>
      <c r="AJ22" s="8"/>
      <c r="AK22" s="6"/>
      <c r="AL22" s="8"/>
      <c r="AM22" s="6"/>
      <c r="AN22" s="6"/>
      <c r="AO22" s="5">
        <v>54</v>
      </c>
      <c r="AP22" s="5"/>
      <c r="AQ22" s="94">
        <f t="shared" si="0"/>
        <v>121</v>
      </c>
      <c r="AR22" s="8">
        <v>121</v>
      </c>
      <c r="AS22" s="6">
        <v>63</v>
      </c>
      <c r="AT22" s="6">
        <v>30</v>
      </c>
      <c r="AU22" s="8"/>
      <c r="AV22" s="92"/>
      <c r="AW22" s="6"/>
      <c r="AX22" s="6"/>
      <c r="AY22" s="5"/>
      <c r="AZ22" s="6"/>
      <c r="BA22" s="6"/>
      <c r="BB22" s="5"/>
    </row>
    <row r="23" spans="1:54" ht="15.75">
      <c r="A23" s="127" t="s">
        <v>11</v>
      </c>
      <c r="B23" s="8">
        <v>1652</v>
      </c>
      <c r="C23" s="92"/>
      <c r="D23" s="6">
        <v>17</v>
      </c>
      <c r="E23" s="6"/>
      <c r="F23" s="6"/>
      <c r="G23" s="6"/>
      <c r="H23" s="6"/>
      <c r="I23" s="6"/>
      <c r="J23" s="6"/>
      <c r="K23" s="6"/>
      <c r="L23" s="6"/>
      <c r="M23" s="6"/>
      <c r="N23" s="6">
        <v>408</v>
      </c>
      <c r="O23" s="6">
        <v>402</v>
      </c>
      <c r="P23" s="8"/>
      <c r="Q23" s="6">
        <v>29</v>
      </c>
      <c r="R23" s="6"/>
      <c r="S23" s="8"/>
      <c r="T23" s="6">
        <v>4</v>
      </c>
      <c r="U23" s="6"/>
      <c r="V23" s="6">
        <v>26</v>
      </c>
      <c r="W23" s="6">
        <v>1</v>
      </c>
      <c r="X23" s="6">
        <v>14</v>
      </c>
      <c r="Y23" s="6">
        <v>208</v>
      </c>
      <c r="Z23" s="6">
        <v>90</v>
      </c>
      <c r="AA23" s="6"/>
      <c r="AB23" s="6">
        <v>6</v>
      </c>
      <c r="AC23" s="6">
        <v>42</v>
      </c>
      <c r="AD23" s="6">
        <v>1</v>
      </c>
      <c r="AE23" s="6"/>
      <c r="AF23" s="8"/>
      <c r="AG23" s="6">
        <v>5</v>
      </c>
      <c r="AH23" s="8">
        <v>1</v>
      </c>
      <c r="AI23" s="6"/>
      <c r="AJ23" s="8"/>
      <c r="AK23" s="6">
        <v>1</v>
      </c>
      <c r="AL23" s="8"/>
      <c r="AM23" s="6"/>
      <c r="AN23" s="6">
        <v>28</v>
      </c>
      <c r="AO23" s="5">
        <v>1284</v>
      </c>
      <c r="AP23" s="5"/>
      <c r="AQ23" s="94">
        <f>SUBTOTAL(9,B23:AP23)</f>
        <v>4219</v>
      </c>
      <c r="AR23" s="8">
        <v>4218</v>
      </c>
      <c r="AS23" s="6">
        <v>3283</v>
      </c>
      <c r="AT23" s="6">
        <v>1487</v>
      </c>
      <c r="AU23" s="8"/>
      <c r="AV23" s="92">
        <v>5</v>
      </c>
      <c r="AW23" s="6"/>
      <c r="AX23" s="6"/>
      <c r="AY23" s="5"/>
      <c r="AZ23" s="6"/>
      <c r="BA23" s="6"/>
      <c r="BB23" s="5"/>
    </row>
    <row r="24" spans="1:54" ht="15.75">
      <c r="A24" s="127" t="s">
        <v>12</v>
      </c>
      <c r="B24" s="48">
        <v>163</v>
      </c>
      <c r="C24" s="9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>
        <v>7</v>
      </c>
      <c r="P24" s="48"/>
      <c r="Q24" s="49">
        <v>1</v>
      </c>
      <c r="R24" s="49"/>
      <c r="S24" s="48"/>
      <c r="T24" s="49"/>
      <c r="U24" s="49"/>
      <c r="V24" s="49"/>
      <c r="W24" s="49"/>
      <c r="X24" s="49">
        <v>5</v>
      </c>
      <c r="Y24" s="49">
        <v>12</v>
      </c>
      <c r="Z24" s="49">
        <v>1</v>
      </c>
      <c r="AA24" s="49"/>
      <c r="AB24" s="49"/>
      <c r="AC24" s="49"/>
      <c r="AD24" s="49"/>
      <c r="AE24" s="49"/>
      <c r="AF24" s="48"/>
      <c r="AG24" s="49">
        <v>3</v>
      </c>
      <c r="AH24" s="48"/>
      <c r="AI24" s="49"/>
      <c r="AJ24" s="48"/>
      <c r="AK24" s="49"/>
      <c r="AL24" s="48"/>
      <c r="AM24" s="49"/>
      <c r="AN24" s="49"/>
      <c r="AO24" s="7">
        <v>14</v>
      </c>
      <c r="AP24" s="7"/>
      <c r="AQ24" s="96">
        <f>SUM(B24:AP24)</f>
        <v>206</v>
      </c>
      <c r="AR24" s="48">
        <v>206</v>
      </c>
      <c r="AS24" s="49">
        <v>174</v>
      </c>
      <c r="AT24" s="49">
        <v>83</v>
      </c>
      <c r="AU24" s="48">
        <v>3</v>
      </c>
      <c r="AV24" s="95"/>
      <c r="AW24" s="49"/>
      <c r="AX24" s="49"/>
      <c r="AY24" s="7"/>
      <c r="AZ24" s="49"/>
      <c r="BA24" s="49"/>
      <c r="BB24" s="7"/>
    </row>
    <row r="25" spans="1:54" ht="15.75">
      <c r="A25" s="127" t="s">
        <v>13</v>
      </c>
      <c r="B25" s="8">
        <v>72</v>
      </c>
      <c r="C25" s="92"/>
      <c r="D25" s="6"/>
      <c r="E25" s="6"/>
      <c r="F25" s="6"/>
      <c r="G25" s="6"/>
      <c r="H25" s="6"/>
      <c r="I25" s="6"/>
      <c r="J25" s="6"/>
      <c r="K25" s="6"/>
      <c r="L25" s="6">
        <v>12</v>
      </c>
      <c r="M25" s="6"/>
      <c r="N25" s="6"/>
      <c r="O25" s="6"/>
      <c r="P25" s="8"/>
      <c r="Q25" s="6">
        <v>1</v>
      </c>
      <c r="R25" s="6"/>
      <c r="S25" s="8"/>
      <c r="T25" s="6"/>
      <c r="U25" s="6"/>
      <c r="V25" s="6"/>
      <c r="W25" s="6"/>
      <c r="X25" s="6">
        <v>1</v>
      </c>
      <c r="Y25" s="6">
        <v>1</v>
      </c>
      <c r="Z25" s="6">
        <v>1</v>
      </c>
      <c r="AA25" s="6"/>
      <c r="AB25" s="6"/>
      <c r="AC25" s="6"/>
      <c r="AD25" s="6"/>
      <c r="AE25" s="6"/>
      <c r="AF25" s="8"/>
      <c r="AG25" s="6">
        <v>3</v>
      </c>
      <c r="AH25" s="8"/>
      <c r="AI25" s="6"/>
      <c r="AJ25" s="8"/>
      <c r="AK25" s="6"/>
      <c r="AL25" s="8"/>
      <c r="AM25" s="6"/>
      <c r="AN25" s="6"/>
      <c r="AO25" s="5">
        <v>74</v>
      </c>
      <c r="AP25" s="5"/>
      <c r="AQ25" s="94">
        <f>SUBTOTAL(9,B25:AP25)</f>
        <v>165</v>
      </c>
      <c r="AR25" s="8">
        <v>165</v>
      </c>
      <c r="AS25" s="6">
        <v>98</v>
      </c>
      <c r="AT25" s="6">
        <v>49</v>
      </c>
      <c r="AU25" s="8"/>
      <c r="AV25" s="92"/>
      <c r="AW25" s="6"/>
      <c r="AX25" s="6"/>
      <c r="AY25" s="5">
        <v>1</v>
      </c>
      <c r="AZ25" s="6"/>
      <c r="BA25" s="6"/>
      <c r="BB25" s="5"/>
    </row>
    <row r="26" spans="1:54" ht="15.75">
      <c r="A26" s="126" t="s">
        <v>14</v>
      </c>
      <c r="B26" s="51">
        <v>53</v>
      </c>
      <c r="C26" s="100"/>
      <c r="D26" s="98"/>
      <c r="E26" s="98"/>
      <c r="F26" s="98"/>
      <c r="G26" s="98"/>
      <c r="H26" s="98"/>
      <c r="I26" s="98"/>
      <c r="J26" s="98"/>
      <c r="K26" s="98">
        <v>1</v>
      </c>
      <c r="L26" s="98"/>
      <c r="M26" s="98"/>
      <c r="N26" s="98"/>
      <c r="O26" s="98"/>
      <c r="P26" s="51"/>
      <c r="Q26" s="49">
        <v>2</v>
      </c>
      <c r="R26" s="49"/>
      <c r="S26" s="48"/>
      <c r="T26" s="49"/>
      <c r="U26" s="49"/>
      <c r="V26" s="49">
        <v>3</v>
      </c>
      <c r="W26" s="49"/>
      <c r="X26" s="49">
        <v>4</v>
      </c>
      <c r="Y26" s="49">
        <v>1</v>
      </c>
      <c r="Z26" s="49">
        <v>5</v>
      </c>
      <c r="AA26" s="49">
        <v>1</v>
      </c>
      <c r="AB26" s="49">
        <v>1</v>
      </c>
      <c r="AC26" s="49">
        <v>1</v>
      </c>
      <c r="AD26" s="49"/>
      <c r="AE26" s="49"/>
      <c r="AF26" s="48"/>
      <c r="AG26" s="49">
        <v>2</v>
      </c>
      <c r="AH26" s="48"/>
      <c r="AI26" s="49"/>
      <c r="AJ26" s="48"/>
      <c r="AK26" s="49"/>
      <c r="AL26" s="48"/>
      <c r="AM26" s="49">
        <v>1</v>
      </c>
      <c r="AN26" s="49">
        <v>2</v>
      </c>
      <c r="AO26" s="7">
        <v>7</v>
      </c>
      <c r="AP26" s="7"/>
      <c r="AQ26" s="96">
        <f>SUM(B26:AP26)</f>
        <v>84</v>
      </c>
      <c r="AR26" s="51">
        <v>83</v>
      </c>
      <c r="AS26" s="49">
        <v>102</v>
      </c>
      <c r="AT26" s="49">
        <v>40</v>
      </c>
      <c r="AU26" s="48"/>
      <c r="AV26" s="95"/>
      <c r="AW26" s="49"/>
      <c r="AX26" s="49"/>
      <c r="AY26" s="7"/>
      <c r="AZ26" s="49"/>
      <c r="BA26" s="49"/>
      <c r="BB26" s="7"/>
    </row>
    <row r="27" spans="1:54" ht="15.75">
      <c r="A27" s="127" t="s">
        <v>15</v>
      </c>
      <c r="B27" s="8">
        <v>257</v>
      </c>
      <c r="C27" s="92"/>
      <c r="D27" s="6"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"/>
      <c r="Q27" s="6">
        <v>10</v>
      </c>
      <c r="R27" s="6"/>
      <c r="S27" s="8"/>
      <c r="T27" s="6"/>
      <c r="U27" s="6"/>
      <c r="V27" s="6"/>
      <c r="W27" s="6"/>
      <c r="X27" s="6"/>
      <c r="Y27" s="6">
        <v>75</v>
      </c>
      <c r="Z27" s="6"/>
      <c r="AA27" s="6"/>
      <c r="AB27" s="6"/>
      <c r="AC27" s="6"/>
      <c r="AD27" s="6"/>
      <c r="AE27" s="6"/>
      <c r="AF27" s="8">
        <v>1</v>
      </c>
      <c r="AG27" s="6">
        <v>11</v>
      </c>
      <c r="AH27" s="8"/>
      <c r="AI27" s="6"/>
      <c r="AJ27" s="8"/>
      <c r="AK27" s="6">
        <v>1</v>
      </c>
      <c r="AL27" s="8"/>
      <c r="AM27" s="6"/>
      <c r="AN27" s="6"/>
      <c r="AO27" s="5">
        <v>42</v>
      </c>
      <c r="AP27" s="5"/>
      <c r="AQ27" s="94">
        <f>SUM(B27:AP27)</f>
        <v>400</v>
      </c>
      <c r="AR27" s="8">
        <v>400</v>
      </c>
      <c r="AS27" s="6">
        <v>395</v>
      </c>
      <c r="AT27" s="6">
        <v>182</v>
      </c>
      <c r="AU27" s="8"/>
      <c r="AV27" s="92"/>
      <c r="AW27" s="6"/>
      <c r="AX27" s="6"/>
      <c r="AY27" s="5"/>
      <c r="AZ27" s="6"/>
      <c r="BA27" s="6"/>
      <c r="BB27" s="5"/>
    </row>
    <row r="28" spans="1:54" ht="15.75">
      <c r="A28" s="126" t="s">
        <v>16</v>
      </c>
      <c r="B28" s="51">
        <v>81</v>
      </c>
      <c r="C28" s="100"/>
      <c r="D28" s="98">
        <v>6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51"/>
      <c r="Q28" s="49">
        <v>4</v>
      </c>
      <c r="R28" s="49"/>
      <c r="S28" s="48"/>
      <c r="T28" s="49"/>
      <c r="U28" s="49"/>
      <c r="V28" s="49">
        <v>1</v>
      </c>
      <c r="W28" s="49"/>
      <c r="X28" s="49">
        <v>7</v>
      </c>
      <c r="Y28" s="49">
        <v>7</v>
      </c>
      <c r="Z28" s="49"/>
      <c r="AA28" s="49"/>
      <c r="AB28" s="49"/>
      <c r="AC28" s="49"/>
      <c r="AD28" s="49"/>
      <c r="AE28" s="49"/>
      <c r="AF28" s="48"/>
      <c r="AG28" s="49"/>
      <c r="AH28" s="48"/>
      <c r="AI28" s="49">
        <v>1</v>
      </c>
      <c r="AJ28" s="48"/>
      <c r="AK28" s="49"/>
      <c r="AL28" s="48"/>
      <c r="AM28" s="49"/>
      <c r="AN28" s="49"/>
      <c r="AO28" s="7">
        <v>13</v>
      </c>
      <c r="AP28" s="7"/>
      <c r="AQ28" s="96">
        <f>SUM(B28:AP28)</f>
        <v>120</v>
      </c>
      <c r="AR28" s="51">
        <v>120</v>
      </c>
      <c r="AS28" s="49">
        <v>116</v>
      </c>
      <c r="AT28" s="49">
        <v>57</v>
      </c>
      <c r="AU28" s="48">
        <v>13</v>
      </c>
      <c r="AV28" s="95"/>
      <c r="AW28" s="49"/>
      <c r="AX28" s="49"/>
      <c r="AY28" s="7"/>
      <c r="AZ28" s="49"/>
      <c r="BA28" s="49"/>
      <c r="BB28" s="7"/>
    </row>
    <row r="29" spans="1:54" ht="15.75">
      <c r="A29" s="129" t="s">
        <v>17</v>
      </c>
      <c r="B29" s="8">
        <v>134</v>
      </c>
      <c r="C29" s="92"/>
      <c r="D29" s="6">
        <v>1</v>
      </c>
      <c r="E29" s="6"/>
      <c r="F29" s="6"/>
      <c r="G29" s="6"/>
      <c r="H29" s="6"/>
      <c r="I29" s="6"/>
      <c r="J29" s="6"/>
      <c r="K29" s="6"/>
      <c r="L29" s="6">
        <v>7</v>
      </c>
      <c r="M29" s="6"/>
      <c r="N29" s="6"/>
      <c r="O29" s="6"/>
      <c r="P29" s="8"/>
      <c r="Q29" s="6"/>
      <c r="R29" s="6"/>
      <c r="S29" s="8"/>
      <c r="T29" s="6"/>
      <c r="U29" s="6"/>
      <c r="V29" s="6"/>
      <c r="W29" s="6"/>
      <c r="X29" s="6">
        <v>3</v>
      </c>
      <c r="Y29" s="6">
        <v>1</v>
      </c>
      <c r="Z29" s="6">
        <v>4</v>
      </c>
      <c r="AA29" s="6"/>
      <c r="AB29" s="6">
        <v>2</v>
      </c>
      <c r="AC29" s="6"/>
      <c r="AD29" s="6"/>
      <c r="AE29" s="6"/>
      <c r="AF29" s="8"/>
      <c r="AG29" s="6"/>
      <c r="AH29" s="8"/>
      <c r="AI29" s="6"/>
      <c r="AJ29" s="8"/>
      <c r="AK29" s="6"/>
      <c r="AL29" s="8"/>
      <c r="AM29" s="6"/>
      <c r="AN29" s="6"/>
      <c r="AO29" s="5">
        <v>22</v>
      </c>
      <c r="AP29" s="5">
        <v>1</v>
      </c>
      <c r="AQ29" s="94">
        <f>SUM(B29:AP29)</f>
        <v>175</v>
      </c>
      <c r="AR29" s="8">
        <v>175</v>
      </c>
      <c r="AS29" s="6">
        <v>157</v>
      </c>
      <c r="AT29" s="6">
        <v>79</v>
      </c>
      <c r="AU29" s="8"/>
      <c r="AV29" s="92"/>
      <c r="AW29" s="6"/>
      <c r="AX29" s="6"/>
      <c r="AY29" s="5"/>
      <c r="AZ29" s="6"/>
      <c r="BA29" s="6"/>
      <c r="BB29" s="5"/>
    </row>
    <row r="30" spans="1:54" ht="15.75">
      <c r="A30" s="127" t="s">
        <v>41</v>
      </c>
      <c r="B30" s="8">
        <v>173</v>
      </c>
      <c r="C30" s="92"/>
      <c r="D30" s="6">
        <v>8</v>
      </c>
      <c r="E30" s="6"/>
      <c r="F30" s="6"/>
      <c r="G30" s="6"/>
      <c r="H30" s="6"/>
      <c r="I30" s="6"/>
      <c r="J30" s="6"/>
      <c r="K30" s="6"/>
      <c r="L30" s="6"/>
      <c r="M30" s="6"/>
      <c r="N30" s="6">
        <v>11</v>
      </c>
      <c r="O30" s="6">
        <v>29</v>
      </c>
      <c r="P30" s="8"/>
      <c r="Q30" s="6">
        <v>5</v>
      </c>
      <c r="R30" s="6"/>
      <c r="S30" s="8"/>
      <c r="T30" s="6"/>
      <c r="U30" s="6"/>
      <c r="V30" s="6">
        <v>1</v>
      </c>
      <c r="W30" s="6"/>
      <c r="X30" s="6">
        <v>1</v>
      </c>
      <c r="Y30" s="6">
        <v>1</v>
      </c>
      <c r="Z30" s="6"/>
      <c r="AA30" s="6"/>
      <c r="AB30" s="6">
        <v>1</v>
      </c>
      <c r="AC30" s="6">
        <v>3</v>
      </c>
      <c r="AD30" s="6"/>
      <c r="AE30" s="6">
        <v>1</v>
      </c>
      <c r="AF30" s="8">
        <v>1</v>
      </c>
      <c r="AG30" s="6">
        <v>11</v>
      </c>
      <c r="AH30" s="8"/>
      <c r="AI30" s="6"/>
      <c r="AJ30" s="8"/>
      <c r="AK30" s="6"/>
      <c r="AL30" s="8"/>
      <c r="AM30" s="6"/>
      <c r="AN30" s="6"/>
      <c r="AO30" s="5">
        <v>127</v>
      </c>
      <c r="AP30" s="5"/>
      <c r="AQ30" s="94">
        <f>SUBTOTAL(9,B30:AP30)</f>
        <v>373</v>
      </c>
      <c r="AR30" s="8">
        <v>373</v>
      </c>
      <c r="AS30" s="6">
        <v>255</v>
      </c>
      <c r="AT30" s="6">
        <v>125</v>
      </c>
      <c r="AU30" s="8">
        <v>3</v>
      </c>
      <c r="AV30" s="92"/>
      <c r="AW30" s="6"/>
      <c r="AX30" s="6"/>
      <c r="AY30" s="5"/>
      <c r="AZ30" s="6"/>
      <c r="BA30" s="6"/>
      <c r="BB30" s="5"/>
    </row>
    <row r="31" spans="1:54" ht="15.75">
      <c r="A31" s="126" t="s">
        <v>18</v>
      </c>
      <c r="B31" s="48">
        <v>44</v>
      </c>
      <c r="C31" s="95"/>
      <c r="D31" s="49">
        <v>2</v>
      </c>
      <c r="E31" s="49"/>
      <c r="F31" s="49"/>
      <c r="G31" s="49"/>
      <c r="H31" s="49"/>
      <c r="I31" s="49"/>
      <c r="J31" s="49"/>
      <c r="K31" s="49"/>
      <c r="L31" s="49">
        <v>2</v>
      </c>
      <c r="M31" s="49"/>
      <c r="N31" s="49">
        <v>1</v>
      </c>
      <c r="O31" s="49">
        <v>1</v>
      </c>
      <c r="P31" s="48"/>
      <c r="Q31" s="49">
        <v>9</v>
      </c>
      <c r="R31" s="49"/>
      <c r="S31" s="48"/>
      <c r="T31" s="49"/>
      <c r="U31" s="49">
        <v>2</v>
      </c>
      <c r="V31" s="49"/>
      <c r="W31" s="49"/>
      <c r="X31" s="49">
        <v>12</v>
      </c>
      <c r="Y31" s="49">
        <v>7</v>
      </c>
      <c r="Z31" s="49"/>
      <c r="AA31" s="49"/>
      <c r="AB31" s="49">
        <v>6</v>
      </c>
      <c r="AC31" s="49">
        <v>1</v>
      </c>
      <c r="AD31" s="49"/>
      <c r="AE31" s="49"/>
      <c r="AF31" s="48"/>
      <c r="AG31" s="49">
        <v>23</v>
      </c>
      <c r="AH31" s="48"/>
      <c r="AI31" s="49">
        <v>2</v>
      </c>
      <c r="AJ31" s="48"/>
      <c r="AK31" s="49"/>
      <c r="AL31" s="48"/>
      <c r="AM31" s="49"/>
      <c r="AN31" s="49"/>
      <c r="AO31" s="7">
        <v>12</v>
      </c>
      <c r="AP31" s="7"/>
      <c r="AQ31" s="96">
        <f t="shared" ref="AQ31:AQ36" si="1">SUM(B31:AP31)</f>
        <v>124</v>
      </c>
      <c r="AR31" s="48">
        <v>124</v>
      </c>
      <c r="AS31" s="49">
        <v>128</v>
      </c>
      <c r="AT31" s="49">
        <v>56</v>
      </c>
      <c r="AU31" s="48"/>
      <c r="AV31" s="95"/>
      <c r="AW31" s="49"/>
      <c r="AX31" s="49"/>
      <c r="AY31" s="7"/>
      <c r="AZ31" s="49"/>
      <c r="BA31" s="49"/>
      <c r="BB31" s="7"/>
    </row>
    <row r="32" spans="1:54" ht="15.75">
      <c r="A32" s="127" t="s">
        <v>19</v>
      </c>
      <c r="B32" s="8">
        <v>94</v>
      </c>
      <c r="C32" s="92"/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26</v>
      </c>
      <c r="P32" s="8"/>
      <c r="Q32" s="6"/>
      <c r="R32" s="6"/>
      <c r="S32" s="8"/>
      <c r="T32" s="6"/>
      <c r="U32" s="6"/>
      <c r="V32" s="6">
        <v>16</v>
      </c>
      <c r="W32" s="6"/>
      <c r="X32" s="6"/>
      <c r="Y32" s="6"/>
      <c r="Z32" s="6"/>
      <c r="AA32" s="6"/>
      <c r="AB32" s="6"/>
      <c r="AC32" s="6"/>
      <c r="AD32" s="6"/>
      <c r="AE32" s="6"/>
      <c r="AF32" s="8"/>
      <c r="AG32" s="6">
        <v>3</v>
      </c>
      <c r="AH32" s="8"/>
      <c r="AI32" s="6"/>
      <c r="AJ32" s="8"/>
      <c r="AK32" s="6"/>
      <c r="AL32" s="8"/>
      <c r="AM32" s="6"/>
      <c r="AN32" s="6">
        <v>3</v>
      </c>
      <c r="AO32" s="5">
        <v>192</v>
      </c>
      <c r="AP32" s="5"/>
      <c r="AQ32" s="94">
        <f t="shared" si="1"/>
        <v>335</v>
      </c>
      <c r="AR32" s="8">
        <v>335</v>
      </c>
      <c r="AS32" s="6">
        <v>222.7</v>
      </c>
      <c r="AT32" s="6">
        <v>107</v>
      </c>
      <c r="AU32" s="8">
        <v>4</v>
      </c>
      <c r="AV32" s="92"/>
      <c r="AW32" s="6"/>
      <c r="AX32" s="6"/>
      <c r="AY32" s="5"/>
      <c r="AZ32" s="6"/>
      <c r="BA32" s="6"/>
      <c r="BB32" s="5"/>
    </row>
    <row r="33" spans="1:54" ht="15.75">
      <c r="A33" s="126" t="s">
        <v>20</v>
      </c>
      <c r="B33" s="51">
        <v>52</v>
      </c>
      <c r="C33" s="100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51"/>
      <c r="Q33" s="49"/>
      <c r="R33" s="49"/>
      <c r="S33" s="48"/>
      <c r="T33" s="49"/>
      <c r="U33" s="49"/>
      <c r="V33" s="49"/>
      <c r="W33" s="49"/>
      <c r="X33" s="49">
        <v>2</v>
      </c>
      <c r="Y33" s="49">
        <v>7</v>
      </c>
      <c r="Z33" s="49">
        <v>19</v>
      </c>
      <c r="AA33" s="49"/>
      <c r="AB33" s="49">
        <v>1</v>
      </c>
      <c r="AC33" s="49"/>
      <c r="AD33" s="49"/>
      <c r="AE33" s="49"/>
      <c r="AF33" s="48"/>
      <c r="AG33" s="49"/>
      <c r="AH33" s="48"/>
      <c r="AI33" s="49"/>
      <c r="AJ33" s="48"/>
      <c r="AK33" s="49"/>
      <c r="AL33" s="48"/>
      <c r="AM33" s="49"/>
      <c r="AN33" s="49"/>
      <c r="AO33" s="7">
        <v>54</v>
      </c>
      <c r="AP33" s="7"/>
      <c r="AQ33" s="96">
        <f t="shared" si="1"/>
        <v>135</v>
      </c>
      <c r="AR33" s="51">
        <v>135</v>
      </c>
      <c r="AS33" s="49">
        <v>86</v>
      </c>
      <c r="AT33" s="49">
        <v>40</v>
      </c>
      <c r="AU33" s="48">
        <v>1</v>
      </c>
      <c r="AV33" s="95"/>
      <c r="AW33" s="49"/>
      <c r="AX33" s="49"/>
      <c r="AY33" s="7"/>
      <c r="AZ33" s="49"/>
      <c r="BA33" s="49"/>
      <c r="BB33" s="7"/>
    </row>
    <row r="34" spans="1:54" ht="15.75">
      <c r="A34" s="127" t="s">
        <v>21</v>
      </c>
      <c r="B34" s="8">
        <v>58</v>
      </c>
      <c r="C34" s="92"/>
      <c r="D34" s="6"/>
      <c r="E34" s="6"/>
      <c r="F34" s="6"/>
      <c r="G34" s="6">
        <v>1</v>
      </c>
      <c r="H34" s="6"/>
      <c r="I34" s="6"/>
      <c r="J34" s="6"/>
      <c r="K34" s="6"/>
      <c r="L34" s="6"/>
      <c r="M34" s="6"/>
      <c r="N34" s="6"/>
      <c r="O34" s="6">
        <v>14</v>
      </c>
      <c r="P34" s="8"/>
      <c r="Q34" s="6">
        <v>1</v>
      </c>
      <c r="R34" s="6"/>
      <c r="S34" s="8"/>
      <c r="T34" s="6"/>
      <c r="U34" s="6"/>
      <c r="V34" s="6"/>
      <c r="W34" s="6"/>
      <c r="X34" s="6">
        <v>6</v>
      </c>
      <c r="Y34" s="6">
        <v>1</v>
      </c>
      <c r="Z34" s="6">
        <v>1</v>
      </c>
      <c r="AA34" s="6"/>
      <c r="AB34" s="6"/>
      <c r="AC34" s="6"/>
      <c r="AD34" s="6"/>
      <c r="AE34" s="6"/>
      <c r="AF34" s="8"/>
      <c r="AG34" s="6"/>
      <c r="AH34" s="8"/>
      <c r="AI34" s="6"/>
      <c r="AJ34" s="8"/>
      <c r="AK34" s="6"/>
      <c r="AL34" s="8"/>
      <c r="AM34" s="6"/>
      <c r="AN34" s="6"/>
      <c r="AO34" s="5">
        <v>29</v>
      </c>
      <c r="AP34" s="5"/>
      <c r="AQ34" s="94">
        <f t="shared" si="1"/>
        <v>111</v>
      </c>
      <c r="AR34" s="8">
        <v>111</v>
      </c>
      <c r="AS34" s="6">
        <v>79</v>
      </c>
      <c r="AT34" s="6">
        <v>40</v>
      </c>
      <c r="AU34" s="8"/>
      <c r="AV34" s="92"/>
      <c r="AW34" s="6"/>
      <c r="AX34" s="6"/>
      <c r="AY34" s="5"/>
      <c r="AZ34" s="6"/>
      <c r="BA34" s="6"/>
      <c r="BB34" s="5"/>
    </row>
    <row r="35" spans="1:54" ht="15.75">
      <c r="A35" s="126" t="s">
        <v>22</v>
      </c>
      <c r="B35" s="54">
        <v>7</v>
      </c>
      <c r="C35" s="10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4"/>
      <c r="Q35" s="55"/>
      <c r="R35" s="55"/>
      <c r="S35" s="54"/>
      <c r="T35" s="55"/>
      <c r="U35" s="55"/>
      <c r="V35" s="55"/>
      <c r="W35" s="55"/>
      <c r="X35" s="55">
        <v>1</v>
      </c>
      <c r="Y35" s="55"/>
      <c r="Z35" s="55">
        <v>2</v>
      </c>
      <c r="AA35" s="55"/>
      <c r="AB35" s="55"/>
      <c r="AC35" s="55"/>
      <c r="AD35" s="55"/>
      <c r="AE35" s="55"/>
      <c r="AF35" s="54"/>
      <c r="AG35" s="55">
        <v>1</v>
      </c>
      <c r="AH35" s="54"/>
      <c r="AI35" s="55"/>
      <c r="AJ35" s="54"/>
      <c r="AK35" s="55"/>
      <c r="AL35" s="54"/>
      <c r="AM35" s="55"/>
      <c r="AN35" s="55"/>
      <c r="AO35" s="104"/>
      <c r="AP35" s="104"/>
      <c r="AQ35" s="96">
        <f t="shared" si="1"/>
        <v>11</v>
      </c>
      <c r="AR35" s="54">
        <v>11</v>
      </c>
      <c r="AS35" s="55">
        <v>11</v>
      </c>
      <c r="AT35" s="55">
        <v>4</v>
      </c>
      <c r="AU35" s="54"/>
      <c r="AV35" s="95"/>
      <c r="AW35" s="49"/>
      <c r="AX35" s="49"/>
      <c r="AY35" s="7"/>
      <c r="AZ35" s="49"/>
      <c r="BA35" s="49"/>
      <c r="BB35" s="7"/>
    </row>
    <row r="36" spans="1:54" ht="15.75">
      <c r="A36" s="127" t="s">
        <v>23</v>
      </c>
      <c r="B36" s="8">
        <v>93</v>
      </c>
      <c r="C36" s="92"/>
      <c r="D36" s="6">
        <v>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15</v>
      </c>
      <c r="P36" s="8"/>
      <c r="Q36" s="6">
        <v>7</v>
      </c>
      <c r="R36" s="6"/>
      <c r="S36" s="8"/>
      <c r="T36" s="6">
        <v>5</v>
      </c>
      <c r="U36" s="6"/>
      <c r="V36" s="6"/>
      <c r="W36" s="6"/>
      <c r="X36" s="6">
        <v>1</v>
      </c>
      <c r="Y36" s="6">
        <v>6</v>
      </c>
      <c r="Z36" s="6">
        <v>8</v>
      </c>
      <c r="AA36" s="6"/>
      <c r="AB36" s="6"/>
      <c r="AC36" s="6"/>
      <c r="AD36" s="6"/>
      <c r="AE36" s="6">
        <v>2</v>
      </c>
      <c r="AF36" s="8"/>
      <c r="AG36" s="6">
        <v>3</v>
      </c>
      <c r="AH36" s="8"/>
      <c r="AI36" s="6"/>
      <c r="AJ36" s="8"/>
      <c r="AK36" s="6"/>
      <c r="AL36" s="8"/>
      <c r="AM36" s="6"/>
      <c r="AN36" s="6">
        <v>3</v>
      </c>
      <c r="AO36" s="5">
        <v>34</v>
      </c>
      <c r="AP36" s="5">
        <v>1</v>
      </c>
      <c r="AQ36" s="94">
        <f t="shared" si="1"/>
        <v>180</v>
      </c>
      <c r="AR36" s="8">
        <v>180</v>
      </c>
      <c r="AS36" s="6">
        <v>181</v>
      </c>
      <c r="AT36" s="6">
        <v>85</v>
      </c>
      <c r="AU36" s="8"/>
      <c r="AV36" s="92"/>
      <c r="AW36" s="6"/>
      <c r="AX36" s="6"/>
      <c r="AY36" s="5"/>
      <c r="AZ36" s="6"/>
      <c r="BA36" s="6"/>
      <c r="BB36" s="5"/>
    </row>
    <row r="37" spans="1:54" ht="15.75">
      <c r="A37" s="130" t="s">
        <v>24</v>
      </c>
      <c r="B37" s="56">
        <v>34</v>
      </c>
      <c r="C37" s="99"/>
      <c r="D37" s="57">
        <v>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>
        <v>60</v>
      </c>
      <c r="P37" s="56"/>
      <c r="Q37" s="57"/>
      <c r="R37" s="57"/>
      <c r="S37" s="56"/>
      <c r="T37" s="57"/>
      <c r="U37" s="57"/>
      <c r="V37" s="57"/>
      <c r="W37" s="57"/>
      <c r="X37" s="57">
        <v>4</v>
      </c>
      <c r="Y37" s="57">
        <v>45</v>
      </c>
      <c r="Z37" s="57">
        <v>33</v>
      </c>
      <c r="AA37" s="57"/>
      <c r="AB37" s="57"/>
      <c r="AC37" s="57"/>
      <c r="AD37" s="57"/>
      <c r="AE37" s="57"/>
      <c r="AF37" s="56"/>
      <c r="AG37" s="57"/>
      <c r="AH37" s="56"/>
      <c r="AI37" s="57"/>
      <c r="AJ37" s="56"/>
      <c r="AK37" s="57"/>
      <c r="AL37" s="56"/>
      <c r="AM37" s="57"/>
      <c r="AN37" s="57"/>
      <c r="AO37" s="4">
        <v>210</v>
      </c>
      <c r="AP37" s="4"/>
      <c r="AQ37" s="105">
        <f t="shared" ref="AQ37:AQ45" si="2">SUBTOTAL(9,B37:AP37)</f>
        <v>389</v>
      </c>
      <c r="AR37" s="56">
        <v>389</v>
      </c>
      <c r="AS37" s="57">
        <v>217</v>
      </c>
      <c r="AT37" s="58">
        <v>108</v>
      </c>
      <c r="AU37" s="56"/>
      <c r="AV37" s="92"/>
      <c r="AW37" s="6"/>
      <c r="AX37" s="6"/>
      <c r="AY37" s="5"/>
      <c r="AZ37" s="6"/>
      <c r="BA37" s="6"/>
      <c r="BB37" s="5"/>
    </row>
    <row r="38" spans="1:54" ht="15.75">
      <c r="A38" s="131" t="s">
        <v>25</v>
      </c>
      <c r="B38" s="59">
        <v>160</v>
      </c>
      <c r="C38" s="95"/>
      <c r="D38" s="49">
        <v>1</v>
      </c>
      <c r="E38" s="49"/>
      <c r="F38" s="49"/>
      <c r="G38" s="49"/>
      <c r="H38" s="49"/>
      <c r="I38" s="49"/>
      <c r="J38" s="49"/>
      <c r="K38" s="49"/>
      <c r="L38" s="49">
        <v>10</v>
      </c>
      <c r="M38" s="49"/>
      <c r="N38" s="49">
        <v>3</v>
      </c>
      <c r="O38" s="49">
        <v>24</v>
      </c>
      <c r="P38" s="59"/>
      <c r="Q38" s="49">
        <v>2</v>
      </c>
      <c r="R38" s="49"/>
      <c r="S38" s="48"/>
      <c r="T38" s="49">
        <v>1</v>
      </c>
      <c r="U38" s="49"/>
      <c r="V38" s="49">
        <v>2</v>
      </c>
      <c r="W38" s="49"/>
      <c r="X38" s="49">
        <v>3</v>
      </c>
      <c r="Y38" s="49">
        <v>11</v>
      </c>
      <c r="Z38" s="49">
        <v>3</v>
      </c>
      <c r="AA38" s="49"/>
      <c r="AB38" s="49">
        <v>1</v>
      </c>
      <c r="AC38" s="49"/>
      <c r="AD38" s="49"/>
      <c r="AE38" s="49"/>
      <c r="AF38" s="48"/>
      <c r="AG38" s="49">
        <v>1</v>
      </c>
      <c r="AH38" s="48"/>
      <c r="AI38" s="49"/>
      <c r="AJ38" s="48"/>
      <c r="AK38" s="49"/>
      <c r="AL38" s="48"/>
      <c r="AM38" s="49"/>
      <c r="AN38" s="49"/>
      <c r="AO38" s="7">
        <v>46</v>
      </c>
      <c r="AP38" s="7"/>
      <c r="AQ38" s="96">
        <f t="shared" si="2"/>
        <v>268</v>
      </c>
      <c r="AR38" s="59">
        <v>268</v>
      </c>
      <c r="AS38" s="49">
        <v>230</v>
      </c>
      <c r="AT38" s="49">
        <v>109</v>
      </c>
      <c r="AU38" s="59"/>
      <c r="AV38" s="95"/>
      <c r="AW38" s="49"/>
      <c r="AX38" s="49"/>
      <c r="AY38" s="7"/>
      <c r="AZ38" s="49"/>
      <c r="BA38" s="49"/>
      <c r="BB38" s="7"/>
    </row>
    <row r="39" spans="1:54" ht="15.75">
      <c r="A39" s="132" t="s">
        <v>26</v>
      </c>
      <c r="B39" s="8">
        <v>110</v>
      </c>
      <c r="C39" s="92">
        <v>1</v>
      </c>
      <c r="D39" s="6">
        <v>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8"/>
      <c r="Q39" s="6">
        <v>4</v>
      </c>
      <c r="R39" s="6"/>
      <c r="S39" s="8"/>
      <c r="T39" s="6"/>
      <c r="U39" s="6"/>
      <c r="V39" s="6">
        <v>1</v>
      </c>
      <c r="W39" s="6"/>
      <c r="X39" s="6">
        <v>1</v>
      </c>
      <c r="Y39" s="6">
        <v>6</v>
      </c>
      <c r="Z39" s="6">
        <v>3</v>
      </c>
      <c r="AA39" s="6"/>
      <c r="AB39" s="6"/>
      <c r="AC39" s="6"/>
      <c r="AD39" s="6"/>
      <c r="AE39" s="6"/>
      <c r="AF39" s="8"/>
      <c r="AG39" s="6"/>
      <c r="AH39" s="8"/>
      <c r="AI39" s="6"/>
      <c r="AJ39" s="8"/>
      <c r="AK39" s="6"/>
      <c r="AL39" s="8"/>
      <c r="AM39" s="6"/>
      <c r="AN39" s="6"/>
      <c r="AO39" s="5">
        <v>20</v>
      </c>
      <c r="AP39" s="5"/>
      <c r="AQ39" s="94">
        <f t="shared" si="2"/>
        <v>148</v>
      </c>
      <c r="AR39" s="8">
        <v>148</v>
      </c>
      <c r="AS39" s="6">
        <v>160</v>
      </c>
      <c r="AT39" s="6">
        <v>76</v>
      </c>
      <c r="AU39" s="8">
        <v>5</v>
      </c>
      <c r="AV39" s="92"/>
      <c r="AW39" s="6"/>
      <c r="AX39" s="6"/>
      <c r="AY39" s="5"/>
      <c r="AZ39" s="6"/>
      <c r="BA39" s="6"/>
      <c r="BB39" s="5"/>
    </row>
    <row r="40" spans="1:54" ht="15.75">
      <c r="A40" s="131" t="s">
        <v>27</v>
      </c>
      <c r="B40" s="51">
        <v>42</v>
      </c>
      <c r="C40" s="100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>
        <v>2</v>
      </c>
      <c r="P40" s="51"/>
      <c r="Q40" s="49">
        <v>2</v>
      </c>
      <c r="R40" s="49"/>
      <c r="S40" s="48"/>
      <c r="T40" s="49"/>
      <c r="U40" s="49"/>
      <c r="V40" s="49"/>
      <c r="W40" s="49"/>
      <c r="X40" s="49"/>
      <c r="Y40" s="49">
        <v>2</v>
      </c>
      <c r="Z40" s="49">
        <v>2</v>
      </c>
      <c r="AA40" s="49"/>
      <c r="AB40" s="49"/>
      <c r="AC40" s="49"/>
      <c r="AD40" s="49"/>
      <c r="AE40" s="49"/>
      <c r="AF40" s="48"/>
      <c r="AG40" s="49"/>
      <c r="AH40" s="48"/>
      <c r="AI40" s="49"/>
      <c r="AJ40" s="48"/>
      <c r="AK40" s="49"/>
      <c r="AL40" s="48"/>
      <c r="AM40" s="49"/>
      <c r="AN40" s="49"/>
      <c r="AO40" s="7">
        <v>22</v>
      </c>
      <c r="AP40" s="7"/>
      <c r="AQ40" s="96">
        <f t="shared" si="2"/>
        <v>72</v>
      </c>
      <c r="AR40" s="51">
        <v>72</v>
      </c>
      <c r="AS40" s="49">
        <v>61</v>
      </c>
      <c r="AT40" s="49">
        <v>29</v>
      </c>
      <c r="AU40" s="59"/>
      <c r="AV40" s="95"/>
      <c r="AW40" s="49"/>
      <c r="AX40" s="49"/>
      <c r="AY40" s="7"/>
      <c r="AZ40" s="49"/>
      <c r="BA40" s="49"/>
      <c r="BB40" s="7"/>
    </row>
    <row r="41" spans="1:54" ht="15.75">
      <c r="A41" s="132" t="s">
        <v>28</v>
      </c>
      <c r="B41" s="8">
        <v>36</v>
      </c>
      <c r="C41" s="92"/>
      <c r="D41" s="6">
        <v>2</v>
      </c>
      <c r="E41" s="6"/>
      <c r="F41" s="6"/>
      <c r="G41" s="6"/>
      <c r="H41" s="6"/>
      <c r="I41" s="6"/>
      <c r="J41" s="6"/>
      <c r="K41" s="6"/>
      <c r="L41" s="6"/>
      <c r="M41" s="6"/>
      <c r="N41" s="6">
        <v>4</v>
      </c>
      <c r="O41" s="6"/>
      <c r="P41" s="8"/>
      <c r="Q41" s="6">
        <v>3</v>
      </c>
      <c r="R41" s="6"/>
      <c r="S41" s="8"/>
      <c r="T41" s="6"/>
      <c r="U41" s="6"/>
      <c r="V41" s="6">
        <v>1</v>
      </c>
      <c r="W41" s="6"/>
      <c r="X41" s="6">
        <v>8</v>
      </c>
      <c r="Y41" s="6">
        <v>19</v>
      </c>
      <c r="Z41" s="6">
        <v>1</v>
      </c>
      <c r="AA41" s="6"/>
      <c r="AB41" s="6">
        <v>1</v>
      </c>
      <c r="AC41" s="6"/>
      <c r="AD41" s="6"/>
      <c r="AE41" s="6"/>
      <c r="AF41" s="8"/>
      <c r="AG41" s="6"/>
      <c r="AH41" s="8"/>
      <c r="AI41" s="6"/>
      <c r="AJ41" s="8"/>
      <c r="AK41" s="6"/>
      <c r="AL41" s="8"/>
      <c r="AM41" s="6"/>
      <c r="AN41" s="6"/>
      <c r="AO41" s="5">
        <v>32</v>
      </c>
      <c r="AP41" s="5"/>
      <c r="AQ41" s="94">
        <f t="shared" si="2"/>
        <v>107</v>
      </c>
      <c r="AR41" s="8">
        <v>107</v>
      </c>
      <c r="AS41" s="6">
        <v>82</v>
      </c>
      <c r="AT41" s="6">
        <v>40</v>
      </c>
      <c r="AU41" s="8"/>
      <c r="AV41" s="92"/>
      <c r="AW41" s="6"/>
      <c r="AX41" s="6"/>
      <c r="AY41" s="5"/>
      <c r="AZ41" s="6"/>
      <c r="BA41" s="6"/>
      <c r="BB41" s="5"/>
    </row>
    <row r="42" spans="1:54" ht="15.75">
      <c r="A42" s="131" t="s">
        <v>29</v>
      </c>
      <c r="B42" s="51">
        <v>162</v>
      </c>
      <c r="C42" s="100"/>
      <c r="D42" s="98"/>
      <c r="E42" s="98"/>
      <c r="F42" s="98"/>
      <c r="G42" s="98"/>
      <c r="H42" s="98"/>
      <c r="I42" s="98"/>
      <c r="J42" s="98"/>
      <c r="K42" s="98"/>
      <c r="L42" s="98">
        <v>4</v>
      </c>
      <c r="M42" s="98"/>
      <c r="N42" s="98"/>
      <c r="O42" s="98">
        <v>7</v>
      </c>
      <c r="P42" s="51"/>
      <c r="Q42" s="49">
        <v>8</v>
      </c>
      <c r="R42" s="49"/>
      <c r="S42" s="48"/>
      <c r="T42" s="49"/>
      <c r="U42" s="49"/>
      <c r="V42" s="49">
        <v>28</v>
      </c>
      <c r="W42" s="49"/>
      <c r="X42" s="49"/>
      <c r="Y42" s="49"/>
      <c r="Z42" s="49"/>
      <c r="AA42" s="49"/>
      <c r="AB42" s="49"/>
      <c r="AC42" s="49"/>
      <c r="AD42" s="49"/>
      <c r="AE42" s="49"/>
      <c r="AF42" s="48"/>
      <c r="AG42" s="49">
        <v>2</v>
      </c>
      <c r="AH42" s="48"/>
      <c r="AI42" s="49"/>
      <c r="AJ42" s="48"/>
      <c r="AK42" s="49"/>
      <c r="AL42" s="48"/>
      <c r="AM42" s="49"/>
      <c r="AN42" s="49"/>
      <c r="AO42" s="7">
        <v>110</v>
      </c>
      <c r="AP42" s="7"/>
      <c r="AQ42" s="96">
        <f t="shared" si="2"/>
        <v>321</v>
      </c>
      <c r="AR42" s="59">
        <v>321</v>
      </c>
      <c r="AS42" s="50">
        <v>213</v>
      </c>
      <c r="AT42" s="50">
        <v>97</v>
      </c>
      <c r="AU42" s="59">
        <v>1</v>
      </c>
      <c r="AV42" s="95"/>
      <c r="AW42" s="49"/>
      <c r="AX42" s="49"/>
      <c r="AY42" s="7"/>
      <c r="AZ42" s="49"/>
      <c r="BA42" s="49"/>
      <c r="BB42" s="7"/>
    </row>
    <row r="43" spans="1:54" ht="15.75">
      <c r="A43" s="132" t="s">
        <v>30</v>
      </c>
      <c r="B43" s="8">
        <v>88</v>
      </c>
      <c r="C43" s="9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6</v>
      </c>
      <c r="P43" s="8"/>
      <c r="Q43" s="6"/>
      <c r="R43" s="6"/>
      <c r="S43" s="8"/>
      <c r="T43" s="6"/>
      <c r="U43" s="6"/>
      <c r="V43" s="6">
        <v>2</v>
      </c>
      <c r="W43" s="6"/>
      <c r="X43" s="6">
        <v>2</v>
      </c>
      <c r="Y43" s="6">
        <v>16</v>
      </c>
      <c r="Z43" s="6"/>
      <c r="AA43" s="6"/>
      <c r="AB43" s="6"/>
      <c r="AC43" s="6"/>
      <c r="AD43" s="6"/>
      <c r="AE43" s="6"/>
      <c r="AF43" s="8"/>
      <c r="AG43" s="6"/>
      <c r="AH43" s="8"/>
      <c r="AI43" s="6"/>
      <c r="AJ43" s="8"/>
      <c r="AK43" s="6"/>
      <c r="AL43" s="8"/>
      <c r="AM43" s="6"/>
      <c r="AN43" s="6"/>
      <c r="AO43" s="5"/>
      <c r="AP43" s="5"/>
      <c r="AQ43" s="94">
        <f t="shared" si="2"/>
        <v>114</v>
      </c>
      <c r="AR43" s="8">
        <v>114</v>
      </c>
      <c r="AS43" s="6">
        <v>113</v>
      </c>
      <c r="AT43" s="6">
        <v>49</v>
      </c>
      <c r="AU43" s="8">
        <v>1</v>
      </c>
      <c r="AV43" s="92">
        <v>1</v>
      </c>
      <c r="AW43" s="6"/>
      <c r="AX43" s="6"/>
      <c r="AY43" s="5">
        <v>1</v>
      </c>
      <c r="AZ43" s="6"/>
      <c r="BA43" s="6"/>
      <c r="BB43" s="5"/>
    </row>
    <row r="44" spans="1:54" ht="15.75">
      <c r="A44" s="131" t="s">
        <v>31</v>
      </c>
      <c r="B44" s="51">
        <v>143</v>
      </c>
      <c r="C44" s="100"/>
      <c r="D44" s="98">
        <v>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v>5</v>
      </c>
      <c r="P44" s="51"/>
      <c r="Q44" s="49">
        <v>9</v>
      </c>
      <c r="R44" s="49"/>
      <c r="S44" s="48"/>
      <c r="T44" s="49"/>
      <c r="U44" s="49"/>
      <c r="V44" s="49"/>
      <c r="W44" s="49"/>
      <c r="X44" s="49"/>
      <c r="Y44" s="49">
        <v>1</v>
      </c>
      <c r="Z44" s="49"/>
      <c r="AA44" s="49"/>
      <c r="AB44" s="49">
        <v>1</v>
      </c>
      <c r="AC44" s="49"/>
      <c r="AD44" s="49"/>
      <c r="AE44" s="49"/>
      <c r="AF44" s="48"/>
      <c r="AG44" s="49">
        <v>3</v>
      </c>
      <c r="AH44" s="48">
        <v>6</v>
      </c>
      <c r="AI44" s="49">
        <v>5</v>
      </c>
      <c r="AJ44" s="48"/>
      <c r="AK44" s="49"/>
      <c r="AL44" s="48"/>
      <c r="AM44" s="49"/>
      <c r="AN44" s="49"/>
      <c r="AO44" s="7"/>
      <c r="AP44" s="7">
        <v>85</v>
      </c>
      <c r="AQ44" s="96">
        <f t="shared" si="2"/>
        <v>259</v>
      </c>
      <c r="AR44" s="51">
        <v>259</v>
      </c>
      <c r="AS44" s="49">
        <v>198</v>
      </c>
      <c r="AT44" s="49">
        <v>197</v>
      </c>
      <c r="AU44" s="59"/>
      <c r="AV44" s="95"/>
      <c r="AW44" s="49"/>
      <c r="AX44" s="49"/>
      <c r="AY44" s="7"/>
      <c r="AZ44" s="49"/>
      <c r="BA44" s="57"/>
      <c r="BB44" s="4"/>
    </row>
    <row r="45" spans="1:54" ht="15.75">
      <c r="A45" s="132" t="s">
        <v>32</v>
      </c>
      <c r="B45" s="8">
        <v>71</v>
      </c>
      <c r="C45" s="92"/>
      <c r="D45" s="6">
        <v>1</v>
      </c>
      <c r="E45" s="6"/>
      <c r="F45" s="6"/>
      <c r="G45" s="6"/>
      <c r="H45" s="6"/>
      <c r="I45" s="6"/>
      <c r="J45" s="6"/>
      <c r="K45" s="6"/>
      <c r="L45" s="6"/>
      <c r="M45" s="6"/>
      <c r="N45" s="6">
        <v>2</v>
      </c>
      <c r="O45" s="6">
        <v>6</v>
      </c>
      <c r="P45" s="8"/>
      <c r="Q45" s="6">
        <v>2</v>
      </c>
      <c r="R45" s="6"/>
      <c r="S45" s="8"/>
      <c r="T45" s="6"/>
      <c r="U45" s="6"/>
      <c r="V45" s="6"/>
      <c r="W45" s="6"/>
      <c r="X45" s="6">
        <v>8</v>
      </c>
      <c r="Y45" s="6"/>
      <c r="Z45" s="6"/>
      <c r="AA45" s="6"/>
      <c r="AB45" s="6"/>
      <c r="AC45" s="6"/>
      <c r="AD45" s="6"/>
      <c r="AE45" s="6">
        <v>1</v>
      </c>
      <c r="AF45" s="8"/>
      <c r="AG45" s="6"/>
      <c r="AH45" s="8"/>
      <c r="AI45" s="6"/>
      <c r="AJ45" s="8"/>
      <c r="AK45" s="6"/>
      <c r="AL45" s="8"/>
      <c r="AM45" s="6"/>
      <c r="AN45" s="6"/>
      <c r="AO45" s="5">
        <v>50</v>
      </c>
      <c r="AP45" s="5"/>
      <c r="AQ45" s="94">
        <f t="shared" si="2"/>
        <v>141</v>
      </c>
      <c r="AR45" s="8">
        <v>141</v>
      </c>
      <c r="AS45" s="6">
        <v>102</v>
      </c>
      <c r="AT45" s="6">
        <v>50</v>
      </c>
      <c r="AU45" s="8"/>
      <c r="AV45" s="92"/>
      <c r="AW45" s="6"/>
      <c r="AX45" s="6"/>
      <c r="AY45" s="5"/>
      <c r="AZ45" s="6"/>
      <c r="BA45" s="6"/>
      <c r="BB45" s="5"/>
    </row>
    <row r="46" spans="1:54" ht="15.75">
      <c r="A46" s="133" t="s">
        <v>33</v>
      </c>
      <c r="B46" s="56">
        <v>23</v>
      </c>
      <c r="C46" s="99"/>
      <c r="D46" s="57">
        <v>1</v>
      </c>
      <c r="E46" s="57"/>
      <c r="F46" s="57"/>
      <c r="G46" s="57"/>
      <c r="H46" s="57"/>
      <c r="I46" s="57"/>
      <c r="J46" s="57"/>
      <c r="K46" s="57"/>
      <c r="L46" s="57"/>
      <c r="M46" s="57"/>
      <c r="N46" s="57">
        <v>1</v>
      </c>
      <c r="O46" s="57">
        <v>11</v>
      </c>
      <c r="P46" s="56"/>
      <c r="Q46" s="57"/>
      <c r="R46" s="57"/>
      <c r="S46" s="56"/>
      <c r="T46" s="57"/>
      <c r="U46" s="57"/>
      <c r="V46" s="57"/>
      <c r="W46" s="57"/>
      <c r="X46" s="57">
        <v>7</v>
      </c>
      <c r="Y46" s="57"/>
      <c r="Z46" s="57">
        <v>2</v>
      </c>
      <c r="AA46" s="57"/>
      <c r="AB46" s="57">
        <v>2</v>
      </c>
      <c r="AC46" s="57"/>
      <c r="AD46" s="57"/>
      <c r="AE46" s="57"/>
      <c r="AF46" s="56"/>
      <c r="AG46" s="57"/>
      <c r="AH46" s="56"/>
      <c r="AI46" s="57"/>
      <c r="AJ46" s="56"/>
      <c r="AK46" s="57"/>
      <c r="AL46" s="56"/>
      <c r="AM46" s="57"/>
      <c r="AN46" s="57">
        <v>5</v>
      </c>
      <c r="AO46" s="4">
        <v>25</v>
      </c>
      <c r="AP46" s="4"/>
      <c r="AQ46" s="105">
        <f>SUBTOTAL(9,B46:AP46)</f>
        <v>77</v>
      </c>
      <c r="AR46" s="56">
        <v>76</v>
      </c>
      <c r="AS46" s="57">
        <v>47</v>
      </c>
      <c r="AT46" s="57">
        <v>23</v>
      </c>
      <c r="AU46" s="56"/>
      <c r="AV46" s="99">
        <v>1</v>
      </c>
      <c r="AW46" s="57"/>
      <c r="AX46" s="57">
        <v>1</v>
      </c>
      <c r="AY46" s="4"/>
      <c r="AZ46" s="57"/>
      <c r="BA46" s="6"/>
      <c r="BB46" s="5"/>
    </row>
    <row r="47" spans="1:54" ht="15.75">
      <c r="A47" s="132" t="s">
        <v>34</v>
      </c>
      <c r="B47" s="106">
        <v>157</v>
      </c>
      <c r="C47" s="107"/>
      <c r="D47" s="108">
        <v>12</v>
      </c>
      <c r="E47" s="108"/>
      <c r="F47" s="108"/>
      <c r="G47" s="108"/>
      <c r="H47" s="108"/>
      <c r="I47" s="108"/>
      <c r="J47" s="108"/>
      <c r="K47" s="108"/>
      <c r="L47" s="108">
        <v>15</v>
      </c>
      <c r="M47" s="108"/>
      <c r="N47" s="108"/>
      <c r="O47" s="108"/>
      <c r="P47" s="106"/>
      <c r="Q47" s="108">
        <v>8</v>
      </c>
      <c r="R47" s="108"/>
      <c r="S47" s="106"/>
      <c r="T47" s="108"/>
      <c r="U47" s="108"/>
      <c r="V47" s="108"/>
      <c r="W47" s="108"/>
      <c r="X47" s="108">
        <v>68</v>
      </c>
      <c r="Y47" s="108"/>
      <c r="Z47" s="108"/>
      <c r="AA47" s="108"/>
      <c r="AB47" s="108"/>
      <c r="AC47" s="108"/>
      <c r="AD47" s="108"/>
      <c r="AE47" s="108"/>
      <c r="AF47" s="106"/>
      <c r="AG47" s="108"/>
      <c r="AH47" s="106"/>
      <c r="AI47" s="108"/>
      <c r="AJ47" s="106"/>
      <c r="AK47" s="108"/>
      <c r="AL47" s="106"/>
      <c r="AM47" s="108"/>
      <c r="AN47" s="108"/>
      <c r="AO47" s="109">
        <v>83</v>
      </c>
      <c r="AP47" s="109"/>
      <c r="AQ47" s="94">
        <f>SUBTOTAL(9,B47:AP47)</f>
        <v>343</v>
      </c>
      <c r="AR47" s="8">
        <v>343</v>
      </c>
      <c r="AS47" s="6">
        <v>347</v>
      </c>
      <c r="AT47" s="6">
        <v>173</v>
      </c>
      <c r="AU47" s="8"/>
      <c r="AV47" s="92"/>
      <c r="AW47" s="6"/>
      <c r="AX47" s="6"/>
      <c r="AY47" s="5"/>
      <c r="AZ47" s="6"/>
      <c r="BA47" s="6"/>
      <c r="BB47" s="5"/>
    </row>
    <row r="48" spans="1:54" ht="15.75">
      <c r="A48" s="62" t="s">
        <v>35</v>
      </c>
      <c r="B48" s="150">
        <f>SUM(B13:B47)</f>
        <v>5420</v>
      </c>
      <c r="C48" s="151">
        <f>SUM(C13:C47)</f>
        <v>4</v>
      </c>
      <c r="D48" s="152">
        <f>SUBTOTAL(9,D13:D47)</f>
        <v>76</v>
      </c>
      <c r="E48" s="153">
        <f>SUM(E13:E47)</f>
        <v>1</v>
      </c>
      <c r="F48" s="153"/>
      <c r="G48" s="153"/>
      <c r="H48" s="153"/>
      <c r="I48" s="153">
        <f>SUM(I13:I47)</f>
        <v>0</v>
      </c>
      <c r="J48" s="153">
        <f>SUM(J13:J47)</f>
        <v>0</v>
      </c>
      <c r="K48" s="153">
        <f>SUM(K13:K47)</f>
        <v>3</v>
      </c>
      <c r="L48" s="152">
        <f>SUBTOTAL(9,L13:L47)</f>
        <v>50</v>
      </c>
      <c r="M48" s="153">
        <f>SUM(M13:M47)</f>
        <v>0</v>
      </c>
      <c r="N48" s="153">
        <f>SUBTOTAL(9,N13:N47)</f>
        <v>442</v>
      </c>
      <c r="O48" s="153">
        <f>SUBTOTAL(9,O13:O47)</f>
        <v>724</v>
      </c>
      <c r="P48" s="150">
        <f>SUM(P13:P47)</f>
        <v>0</v>
      </c>
      <c r="Q48" s="153">
        <f>SUBTOTAL(9,Q13:Q47)</f>
        <v>187</v>
      </c>
      <c r="R48" s="153"/>
      <c r="S48" s="150">
        <f>SUM(S13:S47)</f>
        <v>0</v>
      </c>
      <c r="T48" s="153">
        <f t="shared" ref="T48:Z48" si="3">SUBTOTAL(9,T13:T47)</f>
        <v>10</v>
      </c>
      <c r="U48" s="153">
        <f t="shared" si="3"/>
        <v>2</v>
      </c>
      <c r="V48" s="153">
        <f t="shared" si="3"/>
        <v>88</v>
      </c>
      <c r="W48" s="153"/>
      <c r="X48" s="153">
        <f t="shared" si="3"/>
        <v>195</v>
      </c>
      <c r="Y48" s="153">
        <f t="shared" si="3"/>
        <v>540</v>
      </c>
      <c r="Z48" s="153">
        <f t="shared" si="3"/>
        <v>279</v>
      </c>
      <c r="AA48" s="153"/>
      <c r="AB48" s="153">
        <f>SUBTOTAL(9,AB13:AB47)</f>
        <v>26</v>
      </c>
      <c r="AC48" s="153">
        <f>SUBTOTAL(9,AC13:AC47)</f>
        <v>92</v>
      </c>
      <c r="AD48" s="153">
        <f>SUM(AD13:AD47)</f>
        <v>3</v>
      </c>
      <c r="AE48" s="153">
        <f t="shared" ref="AE48:AM48" si="4">SUBTOTAL(9,AE13:AE47)</f>
        <v>8</v>
      </c>
      <c r="AF48" s="150">
        <f t="shared" si="4"/>
        <v>3</v>
      </c>
      <c r="AG48" s="153">
        <f t="shared" si="4"/>
        <v>107</v>
      </c>
      <c r="AH48" s="150">
        <f t="shared" si="4"/>
        <v>7</v>
      </c>
      <c r="AI48" s="153">
        <f t="shared" si="4"/>
        <v>10</v>
      </c>
      <c r="AJ48" s="150">
        <f t="shared" si="4"/>
        <v>0</v>
      </c>
      <c r="AK48" s="153"/>
      <c r="AL48" s="150"/>
      <c r="AM48" s="153">
        <f t="shared" si="4"/>
        <v>4</v>
      </c>
      <c r="AN48" s="153">
        <f>SUM(AN13:AN47)</f>
        <v>48</v>
      </c>
      <c r="AO48" s="154">
        <f>SUBTOTAL(9,AO13:AO47)</f>
        <v>3054</v>
      </c>
      <c r="AP48" s="154">
        <f>SUM(AP13:AP47)</f>
        <v>94</v>
      </c>
      <c r="AQ48" s="154">
        <f>SUM(AQ13:AQ47)</f>
        <v>11500</v>
      </c>
      <c r="AR48" s="150">
        <f t="shared" ref="AR48:AV48" si="5">SUM(AR13:AR47)</f>
        <v>11413</v>
      </c>
      <c r="AS48" s="153">
        <f t="shared" si="5"/>
        <v>9379.2999999999993</v>
      </c>
      <c r="AT48" s="153">
        <f t="shared" si="5"/>
        <v>4525.3</v>
      </c>
      <c r="AU48" s="150">
        <f t="shared" si="5"/>
        <v>42</v>
      </c>
      <c r="AV48" s="151">
        <f t="shared" si="5"/>
        <v>9</v>
      </c>
      <c r="AW48" s="153">
        <f>SUM(AW13:AW47)</f>
        <v>0</v>
      </c>
      <c r="AX48" s="153">
        <f>SUM(AX13:AX47)</f>
        <v>1</v>
      </c>
      <c r="AY48" s="154">
        <f>SUM(AY13:AY47)</f>
        <v>2</v>
      </c>
      <c r="AZ48" s="148"/>
      <c r="BA48" s="148"/>
      <c r="BB48" s="149"/>
    </row>
    <row r="49" spans="2:5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2:5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161" spans="48:48">
      <c r="AV161" s="3"/>
    </row>
  </sheetData>
  <mergeCells count="59">
    <mergeCell ref="P3:P11"/>
    <mergeCell ref="AD3:AD11"/>
    <mergeCell ref="W3:W11"/>
    <mergeCell ref="X3:X11"/>
    <mergeCell ref="Y3:Y11"/>
    <mergeCell ref="Q3:Q11"/>
    <mergeCell ref="S3:S11"/>
    <mergeCell ref="AB3:AB11"/>
    <mergeCell ref="AM3:AM11"/>
    <mergeCell ref="AR4:AR11"/>
    <mergeCell ref="Z3:Z11"/>
    <mergeCell ref="AK3:AK11"/>
    <mergeCell ref="AL3:AL11"/>
    <mergeCell ref="AE3:AE11"/>
    <mergeCell ref="AA3:AA11"/>
    <mergeCell ref="AQ3:AQ11"/>
    <mergeCell ref="AF3:AF11"/>
    <mergeCell ref="AG3:AG11"/>
    <mergeCell ref="AR2:AU3"/>
    <mergeCell ref="K3:K11"/>
    <mergeCell ref="L3:L11"/>
    <mergeCell ref="AS4:AS11"/>
    <mergeCell ref="AX4:AX11"/>
    <mergeCell ref="AW2:AW11"/>
    <mergeCell ref="AX2:AZ3"/>
    <mergeCell ref="O3:O11"/>
    <mergeCell ref="R3:R11"/>
    <mergeCell ref="AI3:AI11"/>
    <mergeCell ref="AJ3:AJ11"/>
    <mergeCell ref="AC3:AC11"/>
    <mergeCell ref="AU4:AU11"/>
    <mergeCell ref="T3:T11"/>
    <mergeCell ref="AH3:AH11"/>
    <mergeCell ref="AP3:AP11"/>
    <mergeCell ref="U3:U11"/>
    <mergeCell ref="J3:J11"/>
    <mergeCell ref="I3:I11"/>
    <mergeCell ref="C3:C11"/>
    <mergeCell ref="D3:D11"/>
    <mergeCell ref="H3:H11"/>
    <mergeCell ref="E3:E11"/>
    <mergeCell ref="F3:F11"/>
    <mergeCell ref="G3:G11"/>
    <mergeCell ref="BB4:BB11"/>
    <mergeCell ref="BA4:BA11"/>
    <mergeCell ref="A1:BB1"/>
    <mergeCell ref="BA2:BB3"/>
    <mergeCell ref="AN3:AN11"/>
    <mergeCell ref="AO3:AO11"/>
    <mergeCell ref="A2:A11"/>
    <mergeCell ref="B2:AQ2"/>
    <mergeCell ref="B3:B11"/>
    <mergeCell ref="AZ4:AZ11"/>
    <mergeCell ref="AT4:AT11"/>
    <mergeCell ref="AV2:AV11"/>
    <mergeCell ref="AY4:AY11"/>
    <mergeCell ref="V3:V11"/>
    <mergeCell ref="N3:N11"/>
    <mergeCell ref="M3:M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workbookViewId="0">
      <selection sqref="A1:AC1"/>
    </sheetView>
  </sheetViews>
  <sheetFormatPr defaultRowHeight="12.75"/>
  <cols>
    <col min="1" max="1" width="13" customWidth="1"/>
    <col min="2" max="2" width="3.140625" customWidth="1"/>
    <col min="3" max="3" width="2.85546875" customWidth="1"/>
    <col min="4" max="4" width="3" customWidth="1"/>
    <col min="5" max="5" width="2.85546875" customWidth="1"/>
    <col min="6" max="6" width="3.42578125" customWidth="1"/>
    <col min="7" max="7" width="3.140625" customWidth="1"/>
    <col min="8" max="8" width="8.7109375" customWidth="1"/>
    <col min="9" max="9" width="6.140625" customWidth="1"/>
    <col min="10" max="11" width="5.140625" customWidth="1"/>
    <col min="12" max="12" width="4.85546875" customWidth="1"/>
    <col min="13" max="13" width="5.140625" customWidth="1"/>
    <col min="14" max="14" width="4.7109375" customWidth="1"/>
    <col min="15" max="15" width="5" customWidth="1"/>
    <col min="16" max="16" width="4.5703125" customWidth="1"/>
    <col min="17" max="17" width="5.28515625" customWidth="1"/>
    <col min="18" max="18" width="5.85546875" customWidth="1"/>
    <col min="19" max="19" width="7" customWidth="1"/>
    <col min="20" max="20" width="5.85546875" customWidth="1"/>
    <col min="21" max="21" width="5" customWidth="1"/>
    <col min="22" max="22" width="5.140625" customWidth="1"/>
    <col min="23" max="23" width="5.28515625" customWidth="1"/>
    <col min="24" max="24" width="8.42578125" customWidth="1"/>
    <col min="25" max="25" width="13.28515625" customWidth="1"/>
    <col min="26" max="26" width="12.42578125" customWidth="1"/>
    <col min="27" max="27" width="7.28515625" customWidth="1"/>
    <col min="28" max="28" width="8.42578125" customWidth="1"/>
    <col min="29" max="29" width="13.28515625" customWidth="1"/>
  </cols>
  <sheetData>
    <row r="1" spans="1:29" ht="23.25" customHeight="1">
      <c r="A1" s="189" t="s">
        <v>115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.75">
      <c r="A3" s="190" t="s">
        <v>0</v>
      </c>
      <c r="B3" s="193" t="s">
        <v>84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 t="s">
        <v>85</v>
      </c>
      <c r="Y3" s="197"/>
      <c r="Z3" s="197"/>
      <c r="AA3" s="198"/>
      <c r="AB3" s="199"/>
      <c r="AC3" s="203" t="s">
        <v>86</v>
      </c>
    </row>
    <row r="4" spans="1:29" ht="15.75">
      <c r="A4" s="191"/>
      <c r="B4" s="193" t="s">
        <v>87</v>
      </c>
      <c r="C4" s="194"/>
      <c r="D4" s="194"/>
      <c r="E4" s="194"/>
      <c r="F4" s="194"/>
      <c r="G4" s="194"/>
      <c r="H4" s="195"/>
      <c r="I4" s="193" t="s">
        <v>113</v>
      </c>
      <c r="J4" s="194"/>
      <c r="K4" s="194"/>
      <c r="L4" s="194"/>
      <c r="M4" s="194"/>
      <c r="N4" s="194"/>
      <c r="O4" s="194"/>
      <c r="P4" s="194"/>
      <c r="Q4" s="194"/>
      <c r="R4" s="194"/>
      <c r="S4" s="195"/>
      <c r="T4" s="193" t="s">
        <v>114</v>
      </c>
      <c r="U4" s="194"/>
      <c r="V4" s="194"/>
      <c r="W4" s="195"/>
      <c r="X4" s="200"/>
      <c r="Y4" s="201"/>
      <c r="Z4" s="201"/>
      <c r="AA4" s="201"/>
      <c r="AB4" s="202"/>
      <c r="AC4" s="204"/>
    </row>
    <row r="5" spans="1:29">
      <c r="A5" s="191"/>
      <c r="B5" s="186" t="s">
        <v>116</v>
      </c>
      <c r="C5" s="164"/>
      <c r="D5" s="164"/>
      <c r="E5" s="164"/>
      <c r="F5" s="164"/>
      <c r="G5" s="164"/>
      <c r="H5" s="206" t="s">
        <v>88</v>
      </c>
      <c r="I5" s="186" t="s">
        <v>43</v>
      </c>
      <c r="J5" s="186" t="s">
        <v>45</v>
      </c>
      <c r="K5" s="209">
        <v>289</v>
      </c>
      <c r="L5" s="186">
        <v>290</v>
      </c>
      <c r="M5" s="209">
        <v>291</v>
      </c>
      <c r="N5" s="210" t="s">
        <v>89</v>
      </c>
      <c r="O5" s="186" t="s">
        <v>62</v>
      </c>
      <c r="P5" s="186" t="s">
        <v>63</v>
      </c>
      <c r="Q5" s="186" t="s">
        <v>64</v>
      </c>
      <c r="R5" s="186" t="s">
        <v>71</v>
      </c>
      <c r="S5" s="206" t="s">
        <v>88</v>
      </c>
      <c r="T5" s="213" t="s">
        <v>43</v>
      </c>
      <c r="U5" s="186" t="s">
        <v>45</v>
      </c>
      <c r="V5" s="186" t="s">
        <v>63</v>
      </c>
      <c r="W5" s="206" t="s">
        <v>88</v>
      </c>
      <c r="X5" s="216" t="s">
        <v>90</v>
      </c>
      <c r="Y5" s="216" t="s">
        <v>38</v>
      </c>
      <c r="Z5" s="216" t="s">
        <v>39</v>
      </c>
      <c r="AA5" s="216" t="s">
        <v>40</v>
      </c>
      <c r="AB5" s="216" t="s">
        <v>91</v>
      </c>
      <c r="AC5" s="204"/>
    </row>
    <row r="6" spans="1:29">
      <c r="A6" s="191"/>
      <c r="B6" s="187"/>
      <c r="C6" s="165"/>
      <c r="D6" s="165"/>
      <c r="E6" s="165"/>
      <c r="F6" s="165"/>
      <c r="G6" s="165"/>
      <c r="H6" s="207"/>
      <c r="I6" s="187"/>
      <c r="J6" s="187"/>
      <c r="K6" s="209"/>
      <c r="L6" s="187"/>
      <c r="M6" s="209"/>
      <c r="N6" s="211"/>
      <c r="O6" s="187"/>
      <c r="P6" s="187"/>
      <c r="Q6" s="187"/>
      <c r="R6" s="187"/>
      <c r="S6" s="207"/>
      <c r="T6" s="214"/>
      <c r="U6" s="187"/>
      <c r="V6" s="187"/>
      <c r="W6" s="207"/>
      <c r="X6" s="216"/>
      <c r="Y6" s="216"/>
      <c r="Z6" s="216"/>
      <c r="AA6" s="216"/>
      <c r="AB6" s="216"/>
      <c r="AC6" s="204"/>
    </row>
    <row r="7" spans="1:29">
      <c r="A7" s="191"/>
      <c r="B7" s="187"/>
      <c r="C7" s="165"/>
      <c r="D7" s="165"/>
      <c r="E7" s="165"/>
      <c r="F7" s="165"/>
      <c r="G7" s="165"/>
      <c r="H7" s="207"/>
      <c r="I7" s="187"/>
      <c r="J7" s="187"/>
      <c r="K7" s="209"/>
      <c r="L7" s="187"/>
      <c r="M7" s="209"/>
      <c r="N7" s="211"/>
      <c r="O7" s="187"/>
      <c r="P7" s="187"/>
      <c r="Q7" s="187"/>
      <c r="R7" s="187"/>
      <c r="S7" s="207"/>
      <c r="T7" s="214"/>
      <c r="U7" s="187"/>
      <c r="V7" s="187"/>
      <c r="W7" s="207"/>
      <c r="X7" s="216"/>
      <c r="Y7" s="216"/>
      <c r="Z7" s="216"/>
      <c r="AA7" s="216"/>
      <c r="AB7" s="216"/>
      <c r="AC7" s="204"/>
    </row>
    <row r="8" spans="1:29">
      <c r="A8" s="191"/>
      <c r="B8" s="187"/>
      <c r="C8" s="165"/>
      <c r="D8" s="165"/>
      <c r="E8" s="165"/>
      <c r="F8" s="165"/>
      <c r="G8" s="165"/>
      <c r="H8" s="207"/>
      <c r="I8" s="187"/>
      <c r="J8" s="187"/>
      <c r="K8" s="209"/>
      <c r="L8" s="187"/>
      <c r="M8" s="209"/>
      <c r="N8" s="211"/>
      <c r="O8" s="187"/>
      <c r="P8" s="187"/>
      <c r="Q8" s="187"/>
      <c r="R8" s="187"/>
      <c r="S8" s="207"/>
      <c r="T8" s="214"/>
      <c r="U8" s="187"/>
      <c r="V8" s="187"/>
      <c r="W8" s="207"/>
      <c r="X8" s="216"/>
      <c r="Y8" s="216"/>
      <c r="Z8" s="216"/>
      <c r="AA8" s="216"/>
      <c r="AB8" s="216"/>
      <c r="AC8" s="204"/>
    </row>
    <row r="9" spans="1:29">
      <c r="A9" s="191"/>
      <c r="B9" s="187"/>
      <c r="C9" s="165"/>
      <c r="D9" s="165"/>
      <c r="E9" s="165"/>
      <c r="F9" s="165"/>
      <c r="G9" s="165"/>
      <c r="H9" s="207"/>
      <c r="I9" s="187"/>
      <c r="J9" s="187"/>
      <c r="K9" s="209"/>
      <c r="L9" s="187"/>
      <c r="M9" s="209"/>
      <c r="N9" s="211"/>
      <c r="O9" s="187"/>
      <c r="P9" s="187"/>
      <c r="Q9" s="187"/>
      <c r="R9" s="187"/>
      <c r="S9" s="207"/>
      <c r="T9" s="214"/>
      <c r="U9" s="187"/>
      <c r="V9" s="187"/>
      <c r="W9" s="207"/>
      <c r="X9" s="216"/>
      <c r="Y9" s="216"/>
      <c r="Z9" s="216"/>
      <c r="AA9" s="216"/>
      <c r="AB9" s="216"/>
      <c r="AC9" s="204"/>
    </row>
    <row r="10" spans="1:29">
      <c r="A10" s="192"/>
      <c r="B10" s="188"/>
      <c r="C10" s="166"/>
      <c r="D10" s="166"/>
      <c r="E10" s="166"/>
      <c r="F10" s="166"/>
      <c r="G10" s="166"/>
      <c r="H10" s="208"/>
      <c r="I10" s="188"/>
      <c r="J10" s="188"/>
      <c r="K10" s="209"/>
      <c r="L10" s="188"/>
      <c r="M10" s="209"/>
      <c r="N10" s="212"/>
      <c r="O10" s="188"/>
      <c r="P10" s="188"/>
      <c r="Q10" s="188"/>
      <c r="R10" s="188"/>
      <c r="S10" s="208"/>
      <c r="T10" s="215"/>
      <c r="U10" s="188"/>
      <c r="V10" s="188"/>
      <c r="W10" s="208"/>
      <c r="X10" s="217"/>
      <c r="Y10" s="217"/>
      <c r="Z10" s="217"/>
      <c r="AA10" s="217"/>
      <c r="AB10" s="217"/>
      <c r="AC10" s="205"/>
    </row>
    <row r="11" spans="1:29" ht="15.75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8">
        <v>14</v>
      </c>
      <c r="O11" s="19">
        <v>15</v>
      </c>
      <c r="P11" s="19">
        <v>16</v>
      </c>
      <c r="Q11" s="21">
        <v>17</v>
      </c>
      <c r="R11" s="19">
        <v>18</v>
      </c>
      <c r="S11" s="20">
        <v>19</v>
      </c>
      <c r="T11" s="22">
        <v>20</v>
      </c>
      <c r="U11" s="18">
        <v>21</v>
      </c>
      <c r="V11" s="19">
        <v>22</v>
      </c>
      <c r="W11" s="23">
        <v>23</v>
      </c>
      <c r="X11" s="19">
        <v>24</v>
      </c>
      <c r="Y11" s="19">
        <v>25</v>
      </c>
      <c r="Z11" s="18">
        <v>26</v>
      </c>
      <c r="AA11" s="18">
        <v>27</v>
      </c>
      <c r="AB11" s="18">
        <v>28</v>
      </c>
      <c r="AC11" s="19">
        <v>29</v>
      </c>
    </row>
    <row r="12" spans="1:29" ht="15.75">
      <c r="A12" s="134" t="s">
        <v>1</v>
      </c>
      <c r="B12" s="18"/>
      <c r="C12" s="21"/>
      <c r="D12" s="19"/>
      <c r="E12" s="21"/>
      <c r="F12" s="19"/>
      <c r="G12" s="21"/>
      <c r="H12" s="20"/>
      <c r="I12" s="19">
        <v>14</v>
      </c>
      <c r="J12" s="19">
        <v>2</v>
      </c>
      <c r="K12" s="19"/>
      <c r="L12" s="19"/>
      <c r="M12" s="19"/>
      <c r="N12" s="21"/>
      <c r="O12" s="19"/>
      <c r="P12" s="19"/>
      <c r="Q12" s="18"/>
      <c r="R12" s="21"/>
      <c r="S12" s="20">
        <f t="shared" ref="S12:S46" si="0">SUM(I12:R12)</f>
        <v>16</v>
      </c>
      <c r="T12" s="24"/>
      <c r="U12" s="19"/>
      <c r="V12" s="19"/>
      <c r="W12" s="23">
        <f>SUM(T12:V12)</f>
        <v>0</v>
      </c>
      <c r="X12" s="18">
        <v>15</v>
      </c>
      <c r="Y12" s="19">
        <v>16</v>
      </c>
      <c r="Z12" s="18">
        <v>8</v>
      </c>
      <c r="AA12" s="18"/>
      <c r="AB12" s="18"/>
      <c r="AC12" s="18"/>
    </row>
    <row r="13" spans="1:29" ht="15.75">
      <c r="A13" s="135" t="s">
        <v>2</v>
      </c>
      <c r="B13" s="26"/>
      <c r="C13" s="17"/>
      <c r="D13" s="25"/>
      <c r="E13" s="17"/>
      <c r="F13" s="25"/>
      <c r="G13" s="17"/>
      <c r="H13" s="27"/>
      <c r="I13" s="25">
        <v>282</v>
      </c>
      <c r="J13" s="25">
        <v>3</v>
      </c>
      <c r="K13" s="19"/>
      <c r="L13" s="19"/>
      <c r="M13" s="19">
        <v>1</v>
      </c>
      <c r="N13" s="17"/>
      <c r="O13" s="25"/>
      <c r="P13" s="17"/>
      <c r="Q13" s="25"/>
      <c r="R13" s="17">
        <v>1</v>
      </c>
      <c r="S13" s="27">
        <f t="shared" si="0"/>
        <v>287</v>
      </c>
      <c r="T13" s="28"/>
      <c r="U13" s="25"/>
      <c r="V13" s="25"/>
      <c r="W13" s="29"/>
      <c r="X13" s="26">
        <v>285</v>
      </c>
      <c r="Y13" s="25">
        <v>323</v>
      </c>
      <c r="Z13" s="26">
        <v>161</v>
      </c>
      <c r="AA13" s="26"/>
      <c r="AB13" s="26"/>
      <c r="AC13" s="26"/>
    </row>
    <row r="14" spans="1:29" ht="15.75">
      <c r="A14" s="134" t="s">
        <v>3</v>
      </c>
      <c r="B14" s="18"/>
      <c r="C14" s="21"/>
      <c r="D14" s="19"/>
      <c r="E14" s="21"/>
      <c r="F14" s="19"/>
      <c r="G14" s="21"/>
      <c r="H14" s="20"/>
      <c r="I14" s="19">
        <v>3</v>
      </c>
      <c r="J14" s="19">
        <v>1</v>
      </c>
      <c r="K14" s="19"/>
      <c r="L14" s="19"/>
      <c r="M14" s="19"/>
      <c r="N14" s="21"/>
      <c r="O14" s="19"/>
      <c r="P14" s="21"/>
      <c r="Q14" s="19"/>
      <c r="R14" s="21"/>
      <c r="S14" s="20">
        <f t="shared" si="0"/>
        <v>4</v>
      </c>
      <c r="T14" s="24"/>
      <c r="U14" s="19"/>
      <c r="V14" s="19"/>
      <c r="W14" s="23">
        <f>SUM(T14:V14)</f>
        <v>0</v>
      </c>
      <c r="X14" s="18">
        <v>4</v>
      </c>
      <c r="Y14" s="19">
        <v>12</v>
      </c>
      <c r="Z14" s="18">
        <v>6</v>
      </c>
      <c r="AA14" s="18"/>
      <c r="AB14" s="18"/>
      <c r="AC14" s="18"/>
    </row>
    <row r="15" spans="1:29" ht="15.75">
      <c r="A15" s="136" t="s">
        <v>4</v>
      </c>
      <c r="B15" s="18"/>
      <c r="C15" s="21"/>
      <c r="D15" s="19"/>
      <c r="E15" s="21"/>
      <c r="F15" s="19"/>
      <c r="G15" s="21"/>
      <c r="H15" s="20"/>
      <c r="I15" s="19">
        <v>1</v>
      </c>
      <c r="J15" s="19">
        <v>2</v>
      </c>
      <c r="K15" s="19"/>
      <c r="L15" s="19"/>
      <c r="M15" s="19"/>
      <c r="N15" s="21"/>
      <c r="O15" s="19"/>
      <c r="P15" s="21"/>
      <c r="Q15" s="19"/>
      <c r="R15" s="21"/>
      <c r="S15" s="20">
        <f t="shared" si="0"/>
        <v>3</v>
      </c>
      <c r="T15" s="24"/>
      <c r="U15" s="19"/>
      <c r="V15" s="19"/>
      <c r="W15" s="23"/>
      <c r="X15" s="18">
        <v>3</v>
      </c>
      <c r="Y15" s="19">
        <v>5</v>
      </c>
      <c r="Z15" s="18">
        <v>2.5</v>
      </c>
      <c r="AA15" s="18"/>
      <c r="AB15" s="18"/>
      <c r="AC15" s="18"/>
    </row>
    <row r="16" spans="1:29" ht="15.75">
      <c r="A16" s="134" t="s">
        <v>5</v>
      </c>
      <c r="B16" s="18"/>
      <c r="C16" s="21"/>
      <c r="D16" s="19"/>
      <c r="E16" s="21"/>
      <c r="F16" s="19"/>
      <c r="G16" s="21"/>
      <c r="H16" s="20"/>
      <c r="I16" s="19">
        <v>37</v>
      </c>
      <c r="J16" s="19">
        <v>13</v>
      </c>
      <c r="K16" s="19"/>
      <c r="L16" s="19"/>
      <c r="M16" s="19"/>
      <c r="N16" s="21"/>
      <c r="O16" s="19"/>
      <c r="P16" s="21">
        <v>6</v>
      </c>
      <c r="Q16" s="19"/>
      <c r="R16" s="21"/>
      <c r="S16" s="20">
        <f t="shared" si="0"/>
        <v>56</v>
      </c>
      <c r="T16" s="24"/>
      <c r="U16" s="19"/>
      <c r="V16" s="19"/>
      <c r="W16" s="23">
        <v>81</v>
      </c>
      <c r="X16" s="18">
        <v>81</v>
      </c>
      <c r="Y16" s="19">
        <v>18</v>
      </c>
      <c r="Z16" s="19">
        <v>63</v>
      </c>
      <c r="AA16" s="18"/>
      <c r="AB16" s="18"/>
      <c r="AC16" s="18"/>
    </row>
    <row r="17" spans="1:29" ht="15.75">
      <c r="A17" s="137" t="s">
        <v>6</v>
      </c>
      <c r="B17" s="30"/>
      <c r="C17" s="31"/>
      <c r="D17" s="32"/>
      <c r="E17" s="31"/>
      <c r="F17" s="32"/>
      <c r="G17" s="31"/>
      <c r="H17" s="33"/>
      <c r="I17" s="32">
        <v>2</v>
      </c>
      <c r="J17" s="32"/>
      <c r="K17" s="19"/>
      <c r="L17" s="19"/>
      <c r="M17" s="19"/>
      <c r="N17" s="31"/>
      <c r="O17" s="32"/>
      <c r="P17" s="31"/>
      <c r="Q17" s="32"/>
      <c r="R17" s="31"/>
      <c r="S17" s="33">
        <f t="shared" si="0"/>
        <v>2</v>
      </c>
      <c r="T17" s="34"/>
      <c r="U17" s="32"/>
      <c r="V17" s="32"/>
      <c r="W17" s="35"/>
      <c r="X17" s="36">
        <v>2</v>
      </c>
      <c r="Y17" s="32">
        <v>1</v>
      </c>
      <c r="Z17" s="30">
        <v>0.5</v>
      </c>
      <c r="AA17" s="30"/>
      <c r="AB17" s="30"/>
      <c r="AC17" s="30"/>
    </row>
    <row r="18" spans="1:29" s="119" customFormat="1" ht="15.75">
      <c r="A18" s="138" t="s">
        <v>7</v>
      </c>
      <c r="B18" s="111"/>
      <c r="C18" s="112"/>
      <c r="D18" s="110"/>
      <c r="E18" s="112"/>
      <c r="F18" s="110"/>
      <c r="G18" s="112"/>
      <c r="H18" s="110"/>
      <c r="I18" s="110">
        <v>33</v>
      </c>
      <c r="J18" s="110">
        <v>19</v>
      </c>
      <c r="K18" s="110"/>
      <c r="L18" s="110"/>
      <c r="M18" s="110"/>
      <c r="N18" s="112"/>
      <c r="O18" s="110"/>
      <c r="P18" s="112">
        <v>1</v>
      </c>
      <c r="Q18" s="110"/>
      <c r="R18" s="112"/>
      <c r="S18" s="110">
        <f t="shared" si="0"/>
        <v>53</v>
      </c>
      <c r="T18" s="113">
        <v>131</v>
      </c>
      <c r="U18" s="110">
        <v>2</v>
      </c>
      <c r="V18" s="110">
        <v>3</v>
      </c>
      <c r="W18" s="111">
        <v>136</v>
      </c>
      <c r="X18" s="112">
        <v>155</v>
      </c>
      <c r="Y18" s="110">
        <v>278</v>
      </c>
      <c r="Z18" s="111">
        <v>97</v>
      </c>
      <c r="AA18" s="111"/>
      <c r="AB18" s="111"/>
      <c r="AC18" s="111"/>
    </row>
    <row r="19" spans="1:29" ht="15.75">
      <c r="A19" s="137" t="s">
        <v>8</v>
      </c>
      <c r="B19" s="30"/>
      <c r="C19" s="31"/>
      <c r="D19" s="32"/>
      <c r="E19" s="31"/>
      <c r="F19" s="32"/>
      <c r="G19" s="31"/>
      <c r="H19" s="33"/>
      <c r="I19" s="32">
        <v>21</v>
      </c>
      <c r="J19" s="32"/>
      <c r="K19" s="19"/>
      <c r="L19" s="19"/>
      <c r="M19" s="19"/>
      <c r="N19" s="31"/>
      <c r="O19" s="32"/>
      <c r="P19" s="31">
        <v>1</v>
      </c>
      <c r="Q19" s="32"/>
      <c r="R19" s="31"/>
      <c r="S19" s="33">
        <f t="shared" si="0"/>
        <v>22</v>
      </c>
      <c r="T19" s="34"/>
      <c r="U19" s="32"/>
      <c r="V19" s="32"/>
      <c r="W19" s="35"/>
      <c r="X19" s="31">
        <v>19</v>
      </c>
      <c r="Y19" s="32">
        <v>30</v>
      </c>
      <c r="Z19" s="30">
        <v>11</v>
      </c>
      <c r="AA19" s="30"/>
      <c r="AB19" s="30"/>
      <c r="AC19" s="30"/>
    </row>
    <row r="20" spans="1:29" ht="15.75">
      <c r="A20" s="134" t="s">
        <v>9</v>
      </c>
      <c r="B20" s="18"/>
      <c r="C20" s="21"/>
      <c r="D20" s="19"/>
      <c r="E20" s="21"/>
      <c r="F20" s="19"/>
      <c r="G20" s="21"/>
      <c r="H20" s="20"/>
      <c r="I20" s="19">
        <v>15</v>
      </c>
      <c r="J20" s="19"/>
      <c r="K20" s="19"/>
      <c r="L20" s="19"/>
      <c r="M20" s="19"/>
      <c r="N20" s="21"/>
      <c r="O20" s="19"/>
      <c r="P20" s="21"/>
      <c r="Q20" s="19"/>
      <c r="R20" s="21"/>
      <c r="S20" s="20">
        <f t="shared" si="0"/>
        <v>15</v>
      </c>
      <c r="T20" s="24"/>
      <c r="U20" s="19"/>
      <c r="V20" s="19"/>
      <c r="W20" s="23"/>
      <c r="X20" s="21">
        <v>15</v>
      </c>
      <c r="Y20" s="19">
        <v>17</v>
      </c>
      <c r="Z20" s="18">
        <v>9</v>
      </c>
      <c r="AA20" s="18"/>
      <c r="AB20" s="18"/>
      <c r="AC20" s="18"/>
    </row>
    <row r="21" spans="1:29" ht="15.75">
      <c r="A21" s="136" t="s">
        <v>10</v>
      </c>
      <c r="B21" s="30"/>
      <c r="C21" s="31"/>
      <c r="D21" s="32"/>
      <c r="E21" s="31"/>
      <c r="F21" s="32"/>
      <c r="G21" s="31"/>
      <c r="H21" s="33"/>
      <c r="I21" s="32">
        <v>7</v>
      </c>
      <c r="J21" s="32"/>
      <c r="K21" s="19"/>
      <c r="L21" s="19"/>
      <c r="M21" s="19"/>
      <c r="N21" s="31"/>
      <c r="O21" s="32"/>
      <c r="P21" s="31"/>
      <c r="Q21" s="32"/>
      <c r="R21" s="31"/>
      <c r="S21" s="33">
        <f t="shared" si="0"/>
        <v>7</v>
      </c>
      <c r="T21" s="34"/>
      <c r="U21" s="32"/>
      <c r="V21" s="32"/>
      <c r="W21" s="35"/>
      <c r="X21" s="31">
        <v>7</v>
      </c>
      <c r="Y21" s="32">
        <v>11</v>
      </c>
      <c r="Z21" s="30">
        <v>5.5</v>
      </c>
      <c r="AA21" s="30"/>
      <c r="AB21" s="30"/>
      <c r="AC21" s="30"/>
    </row>
    <row r="22" spans="1:29" ht="15.75">
      <c r="A22" s="136" t="s">
        <v>92</v>
      </c>
      <c r="B22" s="19"/>
      <c r="C22" s="21"/>
      <c r="D22" s="19"/>
      <c r="E22" s="21"/>
      <c r="F22" s="19"/>
      <c r="G22" s="21"/>
      <c r="H22" s="20"/>
      <c r="I22" s="19">
        <v>10</v>
      </c>
      <c r="J22" s="19">
        <v>6</v>
      </c>
      <c r="K22" s="19"/>
      <c r="L22" s="19"/>
      <c r="M22" s="19"/>
      <c r="N22" s="21"/>
      <c r="O22" s="19"/>
      <c r="P22" s="21"/>
      <c r="Q22" s="19"/>
      <c r="R22" s="21"/>
      <c r="S22" s="20">
        <f t="shared" si="0"/>
        <v>16</v>
      </c>
      <c r="T22" s="24"/>
      <c r="U22" s="19"/>
      <c r="V22" s="19"/>
      <c r="W22" s="23"/>
      <c r="X22" s="21">
        <v>13</v>
      </c>
      <c r="Y22" s="19">
        <v>16</v>
      </c>
      <c r="Z22" s="18">
        <v>7</v>
      </c>
      <c r="AA22" s="18"/>
      <c r="AB22" s="18"/>
      <c r="AC22" s="18"/>
    </row>
    <row r="23" spans="1:29" ht="15.75">
      <c r="A23" s="137" t="s">
        <v>11</v>
      </c>
      <c r="B23" s="30"/>
      <c r="C23" s="31"/>
      <c r="D23" s="32"/>
      <c r="E23" s="31"/>
      <c r="F23" s="32"/>
      <c r="G23" s="31"/>
      <c r="H23" s="33"/>
      <c r="I23" s="32">
        <v>1352</v>
      </c>
      <c r="J23" s="32">
        <v>40</v>
      </c>
      <c r="K23" s="19"/>
      <c r="L23" s="19"/>
      <c r="M23" s="19"/>
      <c r="N23" s="31"/>
      <c r="O23" s="32"/>
      <c r="P23" s="31"/>
      <c r="Q23" s="32"/>
      <c r="R23" s="31"/>
      <c r="S23" s="33">
        <f t="shared" si="0"/>
        <v>1392</v>
      </c>
      <c r="T23" s="34"/>
      <c r="U23" s="32">
        <v>10</v>
      </c>
      <c r="V23" s="32"/>
      <c r="W23" s="35">
        <f>SUM(T23:V23)</f>
        <v>10</v>
      </c>
      <c r="X23" s="31">
        <v>1234</v>
      </c>
      <c r="Y23" s="32">
        <v>1548.5</v>
      </c>
      <c r="Z23" s="30">
        <v>507</v>
      </c>
      <c r="AA23" s="30"/>
      <c r="AB23" s="30"/>
      <c r="AC23" s="30"/>
    </row>
    <row r="24" spans="1:29" ht="15.75">
      <c r="A24" s="134" t="s">
        <v>12</v>
      </c>
      <c r="B24" s="18"/>
      <c r="C24" s="21"/>
      <c r="D24" s="19"/>
      <c r="E24" s="21"/>
      <c r="F24" s="19"/>
      <c r="G24" s="21"/>
      <c r="H24" s="20"/>
      <c r="I24" s="19">
        <v>15</v>
      </c>
      <c r="J24" s="19">
        <v>5</v>
      </c>
      <c r="K24" s="19"/>
      <c r="L24" s="19"/>
      <c r="M24" s="19"/>
      <c r="N24" s="21"/>
      <c r="O24" s="19"/>
      <c r="P24" s="21"/>
      <c r="Q24" s="19"/>
      <c r="R24" s="21"/>
      <c r="S24" s="20">
        <f t="shared" si="0"/>
        <v>20</v>
      </c>
      <c r="T24" s="24"/>
      <c r="U24" s="19"/>
      <c r="V24" s="19"/>
      <c r="W24" s="23"/>
      <c r="X24" s="21">
        <v>20</v>
      </c>
      <c r="Y24" s="19">
        <v>24</v>
      </c>
      <c r="Z24" s="18">
        <v>11</v>
      </c>
      <c r="AA24" s="18"/>
      <c r="AB24" s="18"/>
      <c r="AC24" s="18"/>
    </row>
    <row r="25" spans="1:29" ht="15.75">
      <c r="A25" s="137" t="s">
        <v>13</v>
      </c>
      <c r="B25" s="30"/>
      <c r="C25" s="31"/>
      <c r="D25" s="32"/>
      <c r="E25" s="31"/>
      <c r="F25" s="32"/>
      <c r="G25" s="31"/>
      <c r="H25" s="33"/>
      <c r="I25" s="32">
        <v>3</v>
      </c>
      <c r="J25" s="32">
        <v>2</v>
      </c>
      <c r="K25" s="19"/>
      <c r="L25" s="19"/>
      <c r="M25" s="19"/>
      <c r="N25" s="31"/>
      <c r="O25" s="32"/>
      <c r="P25" s="31"/>
      <c r="Q25" s="32"/>
      <c r="R25" s="31"/>
      <c r="S25" s="33">
        <f t="shared" si="0"/>
        <v>5</v>
      </c>
      <c r="T25" s="34"/>
      <c r="U25" s="32"/>
      <c r="V25" s="32"/>
      <c r="W25" s="35">
        <f>SUM(U25:V25)</f>
        <v>0</v>
      </c>
      <c r="X25" s="37">
        <v>4</v>
      </c>
      <c r="Y25" s="32">
        <v>4.0999999999999996</v>
      </c>
      <c r="Z25" s="30">
        <v>1.7</v>
      </c>
      <c r="AA25" s="30">
        <v>2</v>
      </c>
      <c r="AB25" s="30"/>
      <c r="AC25" s="30"/>
    </row>
    <row r="26" spans="1:29" ht="15.75">
      <c r="A26" s="134" t="s">
        <v>14</v>
      </c>
      <c r="B26" s="18"/>
      <c r="C26" s="21"/>
      <c r="D26" s="19"/>
      <c r="E26" s="21"/>
      <c r="F26" s="19"/>
      <c r="G26" s="21"/>
      <c r="H26" s="20"/>
      <c r="I26" s="19">
        <v>14</v>
      </c>
      <c r="J26" s="19">
        <v>1</v>
      </c>
      <c r="K26" s="19"/>
      <c r="L26" s="19"/>
      <c r="M26" s="19"/>
      <c r="N26" s="21"/>
      <c r="O26" s="19"/>
      <c r="P26" s="21"/>
      <c r="Q26" s="19">
        <v>1</v>
      </c>
      <c r="R26" s="21"/>
      <c r="S26" s="20">
        <f t="shared" si="0"/>
        <v>16</v>
      </c>
      <c r="T26" s="24"/>
      <c r="U26" s="19"/>
      <c r="V26" s="19"/>
      <c r="W26" s="23"/>
      <c r="X26" s="21">
        <v>16</v>
      </c>
      <c r="Y26" s="19">
        <v>29</v>
      </c>
      <c r="Z26" s="18">
        <v>7.5</v>
      </c>
      <c r="AA26" s="18"/>
      <c r="AB26" s="18"/>
      <c r="AC26" s="18"/>
    </row>
    <row r="27" spans="1:29" ht="15.75">
      <c r="A27" s="137" t="s">
        <v>15</v>
      </c>
      <c r="B27" s="30"/>
      <c r="C27" s="31"/>
      <c r="D27" s="32"/>
      <c r="E27" s="31"/>
      <c r="F27" s="32"/>
      <c r="G27" s="31"/>
      <c r="H27" s="33"/>
      <c r="I27" s="32">
        <v>13</v>
      </c>
      <c r="J27" s="32"/>
      <c r="K27" s="19"/>
      <c r="L27" s="19"/>
      <c r="M27" s="19"/>
      <c r="N27" s="31"/>
      <c r="O27" s="32"/>
      <c r="P27" s="31"/>
      <c r="Q27" s="32"/>
      <c r="R27" s="31"/>
      <c r="S27" s="33">
        <f t="shared" si="0"/>
        <v>13</v>
      </c>
      <c r="T27" s="34"/>
      <c r="U27" s="32"/>
      <c r="V27" s="32"/>
      <c r="W27" s="35">
        <f>SUM(T27:V27)</f>
        <v>0</v>
      </c>
      <c r="X27" s="31">
        <v>13</v>
      </c>
      <c r="Y27" s="32">
        <v>21</v>
      </c>
      <c r="Z27" s="30">
        <v>6.5</v>
      </c>
      <c r="AA27" s="30"/>
      <c r="AB27" s="30"/>
      <c r="AC27" s="30"/>
    </row>
    <row r="28" spans="1:29" ht="15.75">
      <c r="A28" s="134" t="s">
        <v>16</v>
      </c>
      <c r="B28" s="18"/>
      <c r="C28" s="21"/>
      <c r="D28" s="19"/>
      <c r="E28" s="21"/>
      <c r="F28" s="19"/>
      <c r="G28" s="21"/>
      <c r="H28" s="20"/>
      <c r="I28" s="19"/>
      <c r="J28" s="19">
        <v>7</v>
      </c>
      <c r="K28" s="19"/>
      <c r="L28" s="19"/>
      <c r="M28" s="19"/>
      <c r="N28" s="21"/>
      <c r="O28" s="19"/>
      <c r="P28" s="21"/>
      <c r="Q28" s="19"/>
      <c r="R28" s="21"/>
      <c r="S28" s="20">
        <f t="shared" si="0"/>
        <v>7</v>
      </c>
      <c r="T28" s="24"/>
      <c r="U28" s="19"/>
      <c r="V28" s="19"/>
      <c r="W28" s="23"/>
      <c r="X28" s="21">
        <v>7</v>
      </c>
      <c r="Y28" s="19">
        <v>14</v>
      </c>
      <c r="Z28" s="18">
        <v>7</v>
      </c>
      <c r="AA28" s="18"/>
      <c r="AB28" s="18"/>
      <c r="AC28" s="18"/>
    </row>
    <row r="29" spans="1:29" ht="15.75">
      <c r="A29" s="137" t="s">
        <v>17</v>
      </c>
      <c r="B29" s="30"/>
      <c r="C29" s="31"/>
      <c r="D29" s="32"/>
      <c r="E29" s="31"/>
      <c r="F29" s="32"/>
      <c r="G29" s="31"/>
      <c r="H29" s="33"/>
      <c r="I29" s="32">
        <v>3</v>
      </c>
      <c r="J29" s="32">
        <v>3</v>
      </c>
      <c r="K29" s="19"/>
      <c r="L29" s="19"/>
      <c r="M29" s="19"/>
      <c r="N29" s="31"/>
      <c r="O29" s="32"/>
      <c r="P29" s="31"/>
      <c r="Q29" s="32"/>
      <c r="R29" s="31"/>
      <c r="S29" s="33">
        <v>6</v>
      </c>
      <c r="T29" s="34"/>
      <c r="U29" s="32"/>
      <c r="V29" s="32"/>
      <c r="W29" s="35"/>
      <c r="X29" s="31">
        <v>6</v>
      </c>
      <c r="Y29" s="32">
        <v>9</v>
      </c>
      <c r="Z29" s="30">
        <v>5</v>
      </c>
      <c r="AA29" s="30"/>
      <c r="AB29" s="30"/>
      <c r="AC29" s="30"/>
    </row>
    <row r="30" spans="1:29" ht="15.75">
      <c r="A30" s="134" t="s">
        <v>18</v>
      </c>
      <c r="B30" s="18"/>
      <c r="C30" s="21"/>
      <c r="D30" s="19"/>
      <c r="E30" s="21"/>
      <c r="F30" s="19"/>
      <c r="G30" s="21"/>
      <c r="H30" s="20"/>
      <c r="I30" s="19">
        <v>18</v>
      </c>
      <c r="J30" s="19">
        <v>1</v>
      </c>
      <c r="K30" s="19"/>
      <c r="L30" s="19"/>
      <c r="M30" s="19"/>
      <c r="N30" s="21"/>
      <c r="O30" s="19"/>
      <c r="P30" s="21"/>
      <c r="Q30" s="19"/>
      <c r="R30" s="21"/>
      <c r="S30" s="20">
        <f t="shared" si="0"/>
        <v>19</v>
      </c>
      <c r="T30" s="24"/>
      <c r="U30" s="19"/>
      <c r="V30" s="19"/>
      <c r="W30" s="23"/>
      <c r="X30" s="21">
        <v>19</v>
      </c>
      <c r="Y30" s="19">
        <v>28</v>
      </c>
      <c r="Z30" s="18">
        <v>11</v>
      </c>
      <c r="AA30" s="18"/>
      <c r="AB30" s="18"/>
      <c r="AC30" s="18"/>
    </row>
    <row r="31" spans="1:29" ht="15.75">
      <c r="A31" s="137" t="s">
        <v>19</v>
      </c>
      <c r="B31" s="30"/>
      <c r="C31" s="31"/>
      <c r="D31" s="32"/>
      <c r="E31" s="31"/>
      <c r="F31" s="32"/>
      <c r="G31" s="31"/>
      <c r="H31" s="33"/>
      <c r="I31" s="32">
        <v>10</v>
      </c>
      <c r="J31" s="32">
        <v>1</v>
      </c>
      <c r="K31" s="19"/>
      <c r="L31" s="19"/>
      <c r="M31" s="19"/>
      <c r="N31" s="31"/>
      <c r="O31" s="32"/>
      <c r="P31" s="31"/>
      <c r="Q31" s="32"/>
      <c r="R31" s="31"/>
      <c r="S31" s="33">
        <f t="shared" si="0"/>
        <v>11</v>
      </c>
      <c r="T31" s="34"/>
      <c r="U31" s="32"/>
      <c r="V31" s="38"/>
      <c r="W31" s="35"/>
      <c r="X31" s="37">
        <v>11</v>
      </c>
      <c r="Y31" s="32">
        <v>35</v>
      </c>
      <c r="Z31" s="30">
        <v>16</v>
      </c>
      <c r="AA31" s="30">
        <v>4</v>
      </c>
      <c r="AB31" s="30"/>
      <c r="AC31" s="30"/>
    </row>
    <row r="32" spans="1:29" ht="15.75">
      <c r="A32" s="134" t="s">
        <v>20</v>
      </c>
      <c r="B32" s="18"/>
      <c r="C32" s="21"/>
      <c r="D32" s="19"/>
      <c r="E32" s="21"/>
      <c r="F32" s="19"/>
      <c r="G32" s="21"/>
      <c r="H32" s="20"/>
      <c r="I32" s="19">
        <v>2</v>
      </c>
      <c r="J32" s="19"/>
      <c r="K32" s="19"/>
      <c r="L32" s="19"/>
      <c r="M32" s="19"/>
      <c r="N32" s="21"/>
      <c r="O32" s="19"/>
      <c r="P32" s="21"/>
      <c r="Q32" s="19"/>
      <c r="R32" s="21"/>
      <c r="S32" s="20">
        <f t="shared" si="0"/>
        <v>2</v>
      </c>
      <c r="T32" s="24"/>
      <c r="U32" s="19"/>
      <c r="V32" s="19"/>
      <c r="W32" s="23"/>
      <c r="X32" s="21">
        <v>2</v>
      </c>
      <c r="Y32" s="19"/>
      <c r="Z32" s="18"/>
      <c r="AA32" s="18">
        <v>2</v>
      </c>
      <c r="AB32" s="18"/>
      <c r="AC32" s="18"/>
    </row>
    <row r="33" spans="1:29" ht="15.75">
      <c r="A33" s="137" t="s">
        <v>21</v>
      </c>
      <c r="B33" s="30"/>
      <c r="C33" s="31"/>
      <c r="D33" s="32"/>
      <c r="E33" s="31"/>
      <c r="F33" s="32"/>
      <c r="G33" s="31"/>
      <c r="H33" s="33"/>
      <c r="I33" s="32">
        <v>6</v>
      </c>
      <c r="J33" s="32">
        <v>1</v>
      </c>
      <c r="K33" s="19"/>
      <c r="L33" s="19"/>
      <c r="M33" s="19"/>
      <c r="N33" s="31"/>
      <c r="O33" s="32"/>
      <c r="P33" s="31"/>
      <c r="Q33" s="32"/>
      <c r="R33" s="31"/>
      <c r="S33" s="33">
        <f t="shared" si="0"/>
        <v>7</v>
      </c>
      <c r="T33" s="34"/>
      <c r="U33" s="32"/>
      <c r="V33" s="32"/>
      <c r="W33" s="35"/>
      <c r="X33" s="31">
        <v>6</v>
      </c>
      <c r="Y33" s="32">
        <v>6</v>
      </c>
      <c r="Z33" s="30">
        <v>3</v>
      </c>
      <c r="AA33" s="30"/>
      <c r="AB33" s="30"/>
      <c r="AC33" s="30"/>
    </row>
    <row r="34" spans="1:29" ht="15.75">
      <c r="A34" s="134" t="s">
        <v>22</v>
      </c>
      <c r="B34" s="18"/>
      <c r="C34" s="21"/>
      <c r="D34" s="19"/>
      <c r="E34" s="21"/>
      <c r="F34" s="19"/>
      <c r="G34" s="21"/>
      <c r="H34" s="20"/>
      <c r="I34" s="19">
        <v>14</v>
      </c>
      <c r="J34" s="19">
        <v>1</v>
      </c>
      <c r="K34" s="19"/>
      <c r="L34" s="19"/>
      <c r="M34" s="19"/>
      <c r="N34" s="21"/>
      <c r="O34" s="19"/>
      <c r="P34" s="21"/>
      <c r="Q34" s="19"/>
      <c r="R34" s="21"/>
      <c r="S34" s="20">
        <f t="shared" si="0"/>
        <v>15</v>
      </c>
      <c r="T34" s="24"/>
      <c r="U34" s="19"/>
      <c r="V34" s="19"/>
      <c r="W34" s="23">
        <f>SUM(T34:V34)</f>
        <v>0</v>
      </c>
      <c r="X34" s="21">
        <v>14</v>
      </c>
      <c r="Y34" s="19">
        <v>15</v>
      </c>
      <c r="Z34" s="18">
        <v>7</v>
      </c>
      <c r="AA34" s="18"/>
      <c r="AB34" s="18"/>
      <c r="AC34" s="18"/>
    </row>
    <row r="35" spans="1:29" ht="15.75">
      <c r="A35" s="137" t="s">
        <v>23</v>
      </c>
      <c r="B35" s="30"/>
      <c r="C35" s="31"/>
      <c r="D35" s="32"/>
      <c r="E35" s="31"/>
      <c r="F35" s="32"/>
      <c r="G35" s="31"/>
      <c r="H35" s="33"/>
      <c r="I35" s="32">
        <v>2</v>
      </c>
      <c r="J35" s="32">
        <v>1</v>
      </c>
      <c r="K35" s="19"/>
      <c r="L35" s="19"/>
      <c r="M35" s="19"/>
      <c r="N35" s="31"/>
      <c r="O35" s="32"/>
      <c r="P35" s="31"/>
      <c r="Q35" s="32">
        <v>1</v>
      </c>
      <c r="R35" s="31"/>
      <c r="S35" s="33">
        <f t="shared" si="0"/>
        <v>4</v>
      </c>
      <c r="T35" s="34">
        <v>2</v>
      </c>
      <c r="U35" s="32"/>
      <c r="V35" s="32"/>
      <c r="W35" s="35">
        <f>SUM(T35:V35)</f>
        <v>2</v>
      </c>
      <c r="X35" s="31">
        <v>5</v>
      </c>
      <c r="Y35" s="32">
        <v>6</v>
      </c>
      <c r="Z35" s="30">
        <v>2</v>
      </c>
      <c r="AA35" s="30"/>
      <c r="AB35" s="30"/>
      <c r="AC35" s="30"/>
    </row>
    <row r="36" spans="1:29" ht="15.75">
      <c r="A36" s="134" t="s">
        <v>24</v>
      </c>
      <c r="B36" s="18"/>
      <c r="C36" s="21"/>
      <c r="D36" s="19"/>
      <c r="E36" s="21"/>
      <c r="F36" s="19"/>
      <c r="G36" s="21"/>
      <c r="H36" s="20"/>
      <c r="I36" s="19">
        <v>45</v>
      </c>
      <c r="J36" s="19">
        <v>2</v>
      </c>
      <c r="K36" s="19"/>
      <c r="L36" s="19"/>
      <c r="M36" s="19"/>
      <c r="N36" s="21"/>
      <c r="O36" s="19"/>
      <c r="P36" s="21"/>
      <c r="Q36" s="19"/>
      <c r="R36" s="21"/>
      <c r="S36" s="20">
        <f t="shared" si="0"/>
        <v>47</v>
      </c>
      <c r="T36" s="24"/>
      <c r="U36" s="19"/>
      <c r="V36" s="19"/>
      <c r="W36" s="23"/>
      <c r="X36" s="21">
        <v>47</v>
      </c>
      <c r="Y36" s="19">
        <v>55</v>
      </c>
      <c r="Z36" s="18">
        <v>27</v>
      </c>
      <c r="AA36" s="18"/>
      <c r="AB36" s="18"/>
      <c r="AC36" s="18"/>
    </row>
    <row r="37" spans="1:29" ht="15.75">
      <c r="A37" s="137" t="s">
        <v>25</v>
      </c>
      <c r="B37" s="30"/>
      <c r="C37" s="31"/>
      <c r="D37" s="32"/>
      <c r="E37" s="31"/>
      <c r="F37" s="32"/>
      <c r="G37" s="31"/>
      <c r="H37" s="33"/>
      <c r="I37" s="32">
        <v>15</v>
      </c>
      <c r="J37" s="32">
        <v>2</v>
      </c>
      <c r="K37" s="19"/>
      <c r="L37" s="19"/>
      <c r="M37" s="19"/>
      <c r="N37" s="31"/>
      <c r="O37" s="32"/>
      <c r="P37" s="31"/>
      <c r="Q37" s="32"/>
      <c r="R37" s="31"/>
      <c r="S37" s="33">
        <f t="shared" si="0"/>
        <v>17</v>
      </c>
      <c r="T37" s="34"/>
      <c r="U37" s="32"/>
      <c r="V37" s="32"/>
      <c r="W37" s="35"/>
      <c r="X37" s="31">
        <v>16</v>
      </c>
      <c r="Y37" s="32">
        <v>31</v>
      </c>
      <c r="Z37" s="30">
        <v>8.5</v>
      </c>
      <c r="AA37" s="30"/>
      <c r="AB37" s="30"/>
      <c r="AC37" s="30"/>
    </row>
    <row r="38" spans="1:29" ht="15.75">
      <c r="A38" s="134" t="s">
        <v>26</v>
      </c>
      <c r="B38" s="18"/>
      <c r="C38" s="21"/>
      <c r="D38" s="19"/>
      <c r="E38" s="21"/>
      <c r="F38" s="19"/>
      <c r="G38" s="21"/>
      <c r="H38" s="20"/>
      <c r="I38" s="19">
        <v>4</v>
      </c>
      <c r="J38" s="19">
        <v>1</v>
      </c>
      <c r="K38" s="19"/>
      <c r="L38" s="19"/>
      <c r="M38" s="19"/>
      <c r="N38" s="21"/>
      <c r="O38" s="19"/>
      <c r="P38" s="21"/>
      <c r="Q38" s="19"/>
      <c r="R38" s="21"/>
      <c r="S38" s="20">
        <f t="shared" si="0"/>
        <v>5</v>
      </c>
      <c r="T38" s="24"/>
      <c r="U38" s="19"/>
      <c r="V38" s="19"/>
      <c r="W38" s="23"/>
      <c r="X38" s="21">
        <v>5</v>
      </c>
      <c r="Y38" s="19">
        <v>5</v>
      </c>
      <c r="Z38" s="18">
        <v>2</v>
      </c>
      <c r="AA38" s="18"/>
      <c r="AB38" s="19"/>
      <c r="AC38" s="18"/>
    </row>
    <row r="39" spans="1:29" ht="15.75">
      <c r="A39" s="139" t="s">
        <v>27</v>
      </c>
      <c r="B39" s="18"/>
      <c r="C39" s="21"/>
      <c r="D39" s="19"/>
      <c r="E39" s="21"/>
      <c r="F39" s="19"/>
      <c r="G39" s="21"/>
      <c r="H39" s="20"/>
      <c r="I39" s="19">
        <v>6</v>
      </c>
      <c r="J39" s="19"/>
      <c r="K39" s="19"/>
      <c r="L39" s="19"/>
      <c r="M39" s="19"/>
      <c r="N39" s="21"/>
      <c r="O39" s="19"/>
      <c r="P39" s="21"/>
      <c r="Q39" s="19"/>
      <c r="R39" s="21"/>
      <c r="S39" s="20">
        <f t="shared" si="0"/>
        <v>6</v>
      </c>
      <c r="T39" s="24"/>
      <c r="U39" s="19"/>
      <c r="V39" s="19"/>
      <c r="W39" s="23"/>
      <c r="X39" s="21">
        <v>5</v>
      </c>
      <c r="Y39" s="19">
        <v>9</v>
      </c>
      <c r="Z39" s="18">
        <v>2.5</v>
      </c>
      <c r="AA39" s="18">
        <v>1</v>
      </c>
      <c r="AB39" s="18"/>
      <c r="AC39" s="18"/>
    </row>
    <row r="40" spans="1:29" ht="15.75">
      <c r="A40" s="140" t="s">
        <v>28</v>
      </c>
      <c r="B40" s="30"/>
      <c r="C40" s="31"/>
      <c r="D40" s="32"/>
      <c r="E40" s="31"/>
      <c r="F40" s="32"/>
      <c r="G40" s="31"/>
      <c r="H40" s="33"/>
      <c r="I40" s="32">
        <v>31</v>
      </c>
      <c r="J40" s="32">
        <v>1</v>
      </c>
      <c r="K40" s="19"/>
      <c r="L40" s="19"/>
      <c r="M40" s="19"/>
      <c r="N40" s="31"/>
      <c r="O40" s="32"/>
      <c r="P40" s="31"/>
      <c r="Q40" s="32"/>
      <c r="R40" s="31"/>
      <c r="S40" s="33">
        <f t="shared" si="0"/>
        <v>32</v>
      </c>
      <c r="T40" s="34"/>
      <c r="U40" s="32"/>
      <c r="V40" s="32"/>
      <c r="W40" s="35">
        <f>SUM(T40:V40)</f>
        <v>0</v>
      </c>
      <c r="X40" s="31">
        <v>29</v>
      </c>
      <c r="Y40" s="32">
        <v>30</v>
      </c>
      <c r="Z40" s="30">
        <v>12</v>
      </c>
      <c r="AA40" s="30">
        <v>3</v>
      </c>
      <c r="AB40" s="30"/>
      <c r="AC40" s="30"/>
    </row>
    <row r="41" spans="1:29" ht="15.75">
      <c r="A41" s="139" t="s">
        <v>29</v>
      </c>
      <c r="B41" s="18"/>
      <c r="C41" s="21"/>
      <c r="D41" s="19"/>
      <c r="E41" s="21"/>
      <c r="F41" s="19"/>
      <c r="G41" s="21"/>
      <c r="H41" s="20"/>
      <c r="I41" s="19">
        <v>7</v>
      </c>
      <c r="J41" s="19"/>
      <c r="K41" s="19"/>
      <c r="L41" s="19"/>
      <c r="M41" s="19"/>
      <c r="N41" s="21"/>
      <c r="O41" s="19"/>
      <c r="P41" s="21"/>
      <c r="Q41" s="19"/>
      <c r="R41" s="21"/>
      <c r="S41" s="20">
        <f t="shared" si="0"/>
        <v>7</v>
      </c>
      <c r="T41" s="24"/>
      <c r="U41" s="19"/>
      <c r="V41" s="19">
        <v>1</v>
      </c>
      <c r="W41" s="23">
        <v>1</v>
      </c>
      <c r="X41" s="21">
        <v>7</v>
      </c>
      <c r="Y41" s="19">
        <v>6</v>
      </c>
      <c r="Z41" s="18">
        <v>2</v>
      </c>
      <c r="AA41" s="18"/>
      <c r="AB41" s="18"/>
      <c r="AC41" s="18"/>
    </row>
    <row r="42" spans="1:29" ht="15.75">
      <c r="A42" s="140" t="s">
        <v>30</v>
      </c>
      <c r="B42" s="30"/>
      <c r="C42" s="31"/>
      <c r="D42" s="32"/>
      <c r="E42" s="31"/>
      <c r="F42" s="32"/>
      <c r="G42" s="31"/>
      <c r="H42" s="33"/>
      <c r="I42" s="32">
        <v>6</v>
      </c>
      <c r="J42" s="32">
        <v>2</v>
      </c>
      <c r="K42" s="19"/>
      <c r="L42" s="19"/>
      <c r="M42" s="19"/>
      <c r="N42" s="31"/>
      <c r="O42" s="32"/>
      <c r="P42" s="31"/>
      <c r="Q42" s="32"/>
      <c r="R42" s="31"/>
      <c r="S42" s="33">
        <f t="shared" si="0"/>
        <v>8</v>
      </c>
      <c r="T42" s="34"/>
      <c r="U42" s="32"/>
      <c r="V42" s="32"/>
      <c r="W42" s="35"/>
      <c r="X42" s="31">
        <v>8</v>
      </c>
      <c r="Y42" s="32">
        <v>9</v>
      </c>
      <c r="Z42" s="30">
        <v>4.5</v>
      </c>
      <c r="AA42" s="30"/>
      <c r="AB42" s="30"/>
      <c r="AC42" s="30"/>
    </row>
    <row r="43" spans="1:29" ht="15.75">
      <c r="A43" s="139" t="s">
        <v>93</v>
      </c>
      <c r="B43" s="18"/>
      <c r="C43" s="21"/>
      <c r="D43" s="19"/>
      <c r="E43" s="21"/>
      <c r="F43" s="19"/>
      <c r="G43" s="21"/>
      <c r="H43" s="20"/>
      <c r="I43" s="19">
        <v>20</v>
      </c>
      <c r="J43" s="19">
        <v>2</v>
      </c>
      <c r="K43" s="19"/>
      <c r="L43" s="19"/>
      <c r="M43" s="19"/>
      <c r="N43" s="21"/>
      <c r="O43" s="19">
        <v>1</v>
      </c>
      <c r="P43" s="21">
        <v>1</v>
      </c>
      <c r="Q43" s="19"/>
      <c r="R43" s="21"/>
      <c r="S43" s="20">
        <f t="shared" si="0"/>
        <v>24</v>
      </c>
      <c r="T43" s="24"/>
      <c r="U43" s="19"/>
      <c r="V43" s="19"/>
      <c r="W43" s="23">
        <f>SUM(T43:V43)</f>
        <v>0</v>
      </c>
      <c r="X43" s="21">
        <v>22</v>
      </c>
      <c r="Y43" s="19">
        <v>25</v>
      </c>
      <c r="Z43" s="18">
        <v>8</v>
      </c>
      <c r="AA43" s="18"/>
      <c r="AB43" s="18"/>
      <c r="AC43" s="18"/>
    </row>
    <row r="44" spans="1:29" ht="15.75">
      <c r="A44" s="139" t="s">
        <v>32</v>
      </c>
      <c r="B44" s="18"/>
      <c r="C44" s="21"/>
      <c r="D44" s="19"/>
      <c r="E44" s="21"/>
      <c r="F44" s="19"/>
      <c r="G44" s="21"/>
      <c r="H44" s="20">
        <v>1</v>
      </c>
      <c r="I44" s="19">
        <v>4</v>
      </c>
      <c r="J44" s="19">
        <v>1</v>
      </c>
      <c r="K44" s="19"/>
      <c r="L44" s="19"/>
      <c r="M44" s="19"/>
      <c r="N44" s="21"/>
      <c r="O44" s="19"/>
      <c r="P44" s="21"/>
      <c r="Q44" s="19"/>
      <c r="R44" s="21"/>
      <c r="S44" s="20">
        <f t="shared" si="0"/>
        <v>5</v>
      </c>
      <c r="T44" s="24"/>
      <c r="U44" s="19"/>
      <c r="V44" s="19"/>
      <c r="W44" s="23"/>
      <c r="X44" s="21">
        <v>5</v>
      </c>
      <c r="Y44" s="19">
        <v>8</v>
      </c>
      <c r="Z44" s="18">
        <v>2</v>
      </c>
      <c r="AA44" s="18"/>
      <c r="AB44" s="18"/>
      <c r="AC44" s="18"/>
    </row>
    <row r="45" spans="1:29" ht="15.75">
      <c r="A45" s="141" t="s">
        <v>33</v>
      </c>
      <c r="B45" s="26"/>
      <c r="C45" s="17"/>
      <c r="D45" s="25"/>
      <c r="E45" s="17"/>
      <c r="F45" s="25"/>
      <c r="G45" s="17"/>
      <c r="H45" s="27"/>
      <c r="I45" s="25">
        <v>7</v>
      </c>
      <c r="J45" s="25"/>
      <c r="K45" s="19"/>
      <c r="L45" s="19"/>
      <c r="M45" s="19"/>
      <c r="N45" s="17"/>
      <c r="O45" s="25"/>
      <c r="P45" s="17"/>
      <c r="Q45" s="25"/>
      <c r="R45" s="17"/>
      <c r="S45" s="27">
        <f t="shared" si="0"/>
        <v>7</v>
      </c>
      <c r="T45" s="28"/>
      <c r="U45" s="25"/>
      <c r="V45" s="25"/>
      <c r="W45" s="29"/>
      <c r="X45" s="17">
        <v>7</v>
      </c>
      <c r="Y45" s="25">
        <v>7</v>
      </c>
      <c r="Z45" s="26">
        <v>3.5</v>
      </c>
      <c r="AA45" s="26"/>
      <c r="AB45" s="26"/>
      <c r="AC45" s="26"/>
    </row>
    <row r="46" spans="1:29" ht="15.75">
      <c r="A46" s="142" t="s">
        <v>34</v>
      </c>
      <c r="B46" s="18"/>
      <c r="C46" s="21"/>
      <c r="D46" s="19"/>
      <c r="E46" s="21"/>
      <c r="F46" s="19"/>
      <c r="G46" s="21"/>
      <c r="H46" s="20"/>
      <c r="I46" s="19">
        <v>20</v>
      </c>
      <c r="J46" s="19">
        <v>6</v>
      </c>
      <c r="K46" s="19"/>
      <c r="L46" s="19"/>
      <c r="M46" s="19"/>
      <c r="N46" s="18"/>
      <c r="O46" s="19"/>
      <c r="P46" s="21"/>
      <c r="Q46" s="19"/>
      <c r="R46" s="21"/>
      <c r="S46" s="20">
        <f t="shared" si="0"/>
        <v>26</v>
      </c>
      <c r="T46" s="24"/>
      <c r="U46" s="19"/>
      <c r="V46" s="19"/>
      <c r="W46" s="23">
        <f>SUM(U46:V46)</f>
        <v>0</v>
      </c>
      <c r="X46" s="21">
        <v>26</v>
      </c>
      <c r="Y46" s="19">
        <v>31</v>
      </c>
      <c r="Z46" s="18">
        <v>16</v>
      </c>
      <c r="AA46" s="18">
        <v>1</v>
      </c>
      <c r="AB46" s="18"/>
      <c r="AC46" s="18"/>
    </row>
    <row r="47" spans="1:29" ht="15.75">
      <c r="A47" s="39" t="s">
        <v>35</v>
      </c>
      <c r="B47" s="29"/>
      <c r="C47" s="40"/>
      <c r="D47" s="143"/>
      <c r="E47" s="144"/>
      <c r="F47" s="143"/>
      <c r="G47" s="144"/>
      <c r="H47" s="143"/>
      <c r="I47" s="143">
        <f t="shared" ref="I47:V47" si="1">SUM(I12:I46)</f>
        <v>2042</v>
      </c>
      <c r="J47" s="143">
        <f t="shared" si="1"/>
        <v>126</v>
      </c>
      <c r="K47" s="145">
        <f>SUM(K12:K46)</f>
        <v>0</v>
      </c>
      <c r="L47" s="145">
        <f>SUM(L12:L46)</f>
        <v>0</v>
      </c>
      <c r="M47" s="145">
        <f t="shared" si="1"/>
        <v>1</v>
      </c>
      <c r="N47" s="146"/>
      <c r="O47" s="143">
        <f t="shared" si="1"/>
        <v>1</v>
      </c>
      <c r="P47" s="144">
        <f t="shared" si="1"/>
        <v>9</v>
      </c>
      <c r="Q47" s="143">
        <f t="shared" si="1"/>
        <v>2</v>
      </c>
      <c r="R47" s="144"/>
      <c r="S47" s="143">
        <f t="shared" si="1"/>
        <v>2182</v>
      </c>
      <c r="T47" s="147">
        <f t="shared" si="1"/>
        <v>133</v>
      </c>
      <c r="U47" s="143">
        <f t="shared" si="1"/>
        <v>12</v>
      </c>
      <c r="V47" s="143">
        <f t="shared" si="1"/>
        <v>4</v>
      </c>
      <c r="W47" s="146">
        <f t="shared" ref="W47:AB47" si="2">SUM(W12:W46)</f>
        <v>230</v>
      </c>
      <c r="X47" s="143">
        <f>SUM(X12:X46)</f>
        <v>2133</v>
      </c>
      <c r="Y47" s="146">
        <f t="shared" si="2"/>
        <v>2682.6</v>
      </c>
      <c r="Z47" s="146">
        <f t="shared" si="2"/>
        <v>1043.2</v>
      </c>
      <c r="AA47" s="146">
        <f t="shared" si="2"/>
        <v>13</v>
      </c>
      <c r="AB47" s="146">
        <f t="shared" si="2"/>
        <v>0</v>
      </c>
      <c r="AC47" s="146">
        <f>SUM(AC12:AC46)</f>
        <v>0</v>
      </c>
    </row>
  </sheetData>
  <mergeCells count="35">
    <mergeCell ref="AB5:AB10"/>
    <mergeCell ref="V5:V10"/>
    <mergeCell ref="W5:W10"/>
    <mergeCell ref="X5:X10"/>
    <mergeCell ref="Y5:Y10"/>
    <mergeCell ref="Z5:Z10"/>
    <mergeCell ref="AA5:AA10"/>
    <mergeCell ref="U5:U10"/>
    <mergeCell ref="J5:J10"/>
    <mergeCell ref="K5:K10"/>
    <mergeCell ref="L5:L10"/>
    <mergeCell ref="M5:M10"/>
    <mergeCell ref="N5:N10"/>
    <mergeCell ref="O5:O10"/>
    <mergeCell ref="P5:P10"/>
    <mergeCell ref="Q5:Q10"/>
    <mergeCell ref="R5:R10"/>
    <mergeCell ref="S5:S10"/>
    <mergeCell ref="T5:T10"/>
    <mergeCell ref="I5:I10"/>
    <mergeCell ref="A1:AC1"/>
    <mergeCell ref="A3:A10"/>
    <mergeCell ref="B3:W3"/>
    <mergeCell ref="X3:AB4"/>
    <mergeCell ref="AC3:AC10"/>
    <mergeCell ref="B4:H4"/>
    <mergeCell ref="I4:S4"/>
    <mergeCell ref="T4:W4"/>
    <mergeCell ref="B5:B10"/>
    <mergeCell ref="C5:C10"/>
    <mergeCell ref="D5:D10"/>
    <mergeCell ref="E5:E10"/>
    <mergeCell ref="F5:F10"/>
    <mergeCell ref="G5:G10"/>
    <mergeCell ref="H5:H10"/>
  </mergeCells>
  <phoneticPr fontId="1" type="noConversion"/>
  <pageMargins left="0.25" right="0.25" top="0.75" bottom="0.75" header="0.3" footer="0.3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pane xSplit="1" ySplit="12" topLeftCell="B22" activePane="bottomRight" state="frozen"/>
      <selection pane="topRight" activeCell="B1" sqref="B1"/>
      <selection pane="bottomLeft" activeCell="A13" sqref="A13"/>
      <selection pane="bottomRight" activeCell="B48" sqref="B48"/>
    </sheetView>
  </sheetViews>
  <sheetFormatPr defaultRowHeight="12.75"/>
  <cols>
    <col min="1" max="1" width="13.5703125" style="60" customWidth="1"/>
    <col min="15" max="15" width="12.140625" customWidth="1"/>
  </cols>
  <sheetData>
    <row r="1" spans="1:15" ht="23.25" customHeight="1">
      <c r="A1" s="219" t="s">
        <v>119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15.75">
      <c r="A2" s="190" t="s">
        <v>0</v>
      </c>
      <c r="B2" s="222" t="s">
        <v>94</v>
      </c>
      <c r="C2" s="223"/>
      <c r="D2" s="223"/>
      <c r="E2" s="223"/>
      <c r="F2" s="223"/>
      <c r="G2" s="223"/>
      <c r="H2" s="223"/>
      <c r="I2" s="224"/>
      <c r="J2" s="218" t="s">
        <v>95</v>
      </c>
      <c r="K2" s="225" t="s">
        <v>96</v>
      </c>
      <c r="L2" s="226"/>
      <c r="M2" s="226"/>
      <c r="N2" s="226"/>
      <c r="O2" s="227"/>
    </row>
    <row r="3" spans="1:15">
      <c r="A3" s="220"/>
      <c r="B3" s="186" t="s">
        <v>43</v>
      </c>
      <c r="C3" s="186" t="s">
        <v>63</v>
      </c>
      <c r="D3" s="186" t="s">
        <v>45</v>
      </c>
      <c r="E3" s="186" t="s">
        <v>82</v>
      </c>
      <c r="F3" s="186">
        <v>265</v>
      </c>
      <c r="G3" s="186" t="s">
        <v>97</v>
      </c>
      <c r="H3" s="186">
        <v>291</v>
      </c>
      <c r="I3" s="206" t="s">
        <v>35</v>
      </c>
      <c r="J3" s="216"/>
      <c r="K3" s="218" t="s">
        <v>37</v>
      </c>
      <c r="L3" s="218" t="s">
        <v>38</v>
      </c>
      <c r="M3" s="218" t="s">
        <v>39</v>
      </c>
      <c r="N3" s="218" t="s">
        <v>98</v>
      </c>
      <c r="O3" s="218" t="s">
        <v>99</v>
      </c>
    </row>
    <row r="4" spans="1:15">
      <c r="A4" s="220"/>
      <c r="B4" s="187"/>
      <c r="C4" s="187"/>
      <c r="D4" s="187"/>
      <c r="E4" s="187"/>
      <c r="F4" s="187"/>
      <c r="G4" s="187"/>
      <c r="H4" s="187"/>
      <c r="I4" s="207"/>
      <c r="J4" s="216"/>
      <c r="K4" s="216"/>
      <c r="L4" s="216"/>
      <c r="M4" s="216"/>
      <c r="N4" s="216"/>
      <c r="O4" s="216"/>
    </row>
    <row r="5" spans="1:15">
      <c r="A5" s="220"/>
      <c r="B5" s="187"/>
      <c r="C5" s="187"/>
      <c r="D5" s="187"/>
      <c r="E5" s="187"/>
      <c r="F5" s="187"/>
      <c r="G5" s="187"/>
      <c r="H5" s="187"/>
      <c r="I5" s="207"/>
      <c r="J5" s="216"/>
      <c r="K5" s="216"/>
      <c r="L5" s="216"/>
      <c r="M5" s="216"/>
      <c r="N5" s="216"/>
      <c r="O5" s="216"/>
    </row>
    <row r="6" spans="1:15">
      <c r="A6" s="220"/>
      <c r="B6" s="187"/>
      <c r="C6" s="187"/>
      <c r="D6" s="187"/>
      <c r="E6" s="187"/>
      <c r="F6" s="187"/>
      <c r="G6" s="187"/>
      <c r="H6" s="187"/>
      <c r="I6" s="207"/>
      <c r="J6" s="216"/>
      <c r="K6" s="216"/>
      <c r="L6" s="216"/>
      <c r="M6" s="216"/>
      <c r="N6" s="216"/>
      <c r="O6" s="216"/>
    </row>
    <row r="7" spans="1:15">
      <c r="A7" s="220"/>
      <c r="B7" s="187"/>
      <c r="C7" s="187"/>
      <c r="D7" s="187"/>
      <c r="E7" s="187"/>
      <c r="F7" s="187"/>
      <c r="G7" s="187"/>
      <c r="H7" s="187"/>
      <c r="I7" s="207"/>
      <c r="J7" s="216"/>
      <c r="K7" s="216"/>
      <c r="L7" s="216"/>
      <c r="M7" s="216"/>
      <c r="N7" s="216"/>
      <c r="O7" s="216"/>
    </row>
    <row r="8" spans="1:15">
      <c r="A8" s="220"/>
      <c r="B8" s="187"/>
      <c r="C8" s="187"/>
      <c r="D8" s="187"/>
      <c r="E8" s="187"/>
      <c r="F8" s="187"/>
      <c r="G8" s="187"/>
      <c r="H8" s="187"/>
      <c r="I8" s="207"/>
      <c r="J8" s="216"/>
      <c r="K8" s="216"/>
      <c r="L8" s="216"/>
      <c r="M8" s="216"/>
      <c r="N8" s="216"/>
      <c r="O8" s="216"/>
    </row>
    <row r="9" spans="1:15">
      <c r="A9" s="220"/>
      <c r="B9" s="187"/>
      <c r="C9" s="187"/>
      <c r="D9" s="187"/>
      <c r="E9" s="187"/>
      <c r="F9" s="187"/>
      <c r="G9" s="187"/>
      <c r="H9" s="187"/>
      <c r="I9" s="207"/>
      <c r="J9" s="216"/>
      <c r="K9" s="216"/>
      <c r="L9" s="216"/>
      <c r="M9" s="216"/>
      <c r="N9" s="216"/>
      <c r="O9" s="216"/>
    </row>
    <row r="10" spans="1:15">
      <c r="A10" s="220"/>
      <c r="B10" s="187"/>
      <c r="C10" s="187"/>
      <c r="D10" s="187"/>
      <c r="E10" s="187"/>
      <c r="F10" s="187"/>
      <c r="G10" s="187"/>
      <c r="H10" s="187"/>
      <c r="I10" s="207"/>
      <c r="J10" s="216"/>
      <c r="K10" s="216"/>
      <c r="L10" s="216"/>
      <c r="M10" s="216"/>
      <c r="N10" s="216"/>
      <c r="O10" s="216"/>
    </row>
    <row r="11" spans="1:15">
      <c r="A11" s="221"/>
      <c r="B11" s="188"/>
      <c r="C11" s="188"/>
      <c r="D11" s="188"/>
      <c r="E11" s="188"/>
      <c r="F11" s="188"/>
      <c r="G11" s="188"/>
      <c r="H11" s="188"/>
      <c r="I11" s="208"/>
      <c r="J11" s="217"/>
      <c r="K11" s="217"/>
      <c r="L11" s="217"/>
      <c r="M11" s="217"/>
      <c r="N11" s="217"/>
      <c r="O11" s="217"/>
    </row>
    <row r="12" spans="1:15" ht="15.75">
      <c r="A12" s="4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5">
        <v>7</v>
      </c>
      <c r="H12" s="13">
        <v>8</v>
      </c>
      <c r="I12" s="64">
        <v>9</v>
      </c>
      <c r="J12" s="13">
        <v>10</v>
      </c>
      <c r="K12" s="15">
        <v>11</v>
      </c>
      <c r="L12" s="13">
        <v>12</v>
      </c>
      <c r="M12" s="15">
        <v>13</v>
      </c>
      <c r="N12" s="13">
        <v>14</v>
      </c>
      <c r="O12" s="13">
        <v>15</v>
      </c>
    </row>
    <row r="13" spans="1:15" ht="15.75">
      <c r="A13" s="42" t="s">
        <v>1</v>
      </c>
      <c r="B13" s="12"/>
      <c r="C13" s="12"/>
      <c r="D13" s="12"/>
      <c r="E13" s="13"/>
      <c r="F13" s="13"/>
      <c r="G13" s="15"/>
      <c r="H13" s="13"/>
      <c r="I13" s="64"/>
      <c r="J13" s="13"/>
      <c r="K13" s="15"/>
      <c r="L13" s="13"/>
      <c r="M13" s="15"/>
      <c r="N13" s="13"/>
      <c r="O13" s="13"/>
    </row>
    <row r="14" spans="1:15" ht="15.75">
      <c r="A14" s="42" t="s">
        <v>2</v>
      </c>
      <c r="B14" s="12"/>
      <c r="C14" s="12"/>
      <c r="D14" s="12"/>
      <c r="E14" s="13"/>
      <c r="F14" s="13"/>
      <c r="G14" s="15"/>
      <c r="H14" s="65"/>
      <c r="I14" s="66"/>
      <c r="J14" s="13"/>
      <c r="K14" s="15"/>
      <c r="L14" s="13"/>
      <c r="M14" s="15"/>
      <c r="N14" s="13"/>
      <c r="O14" s="13"/>
    </row>
    <row r="15" spans="1:15" ht="15.75">
      <c r="A15" s="42" t="s">
        <v>3</v>
      </c>
      <c r="B15" s="12"/>
      <c r="C15" s="12"/>
      <c r="D15" s="12"/>
      <c r="E15" s="13"/>
      <c r="F15" s="13"/>
      <c r="G15" s="15"/>
      <c r="H15" s="65"/>
      <c r="I15" s="66">
        <f>SUM(B15:H15)</f>
        <v>0</v>
      </c>
      <c r="J15" s="13"/>
      <c r="K15" s="15"/>
      <c r="L15" s="13"/>
      <c r="M15" s="15"/>
      <c r="N15" s="13"/>
      <c r="O15" s="13"/>
    </row>
    <row r="16" spans="1:15" ht="15.75">
      <c r="A16" s="42" t="s">
        <v>4</v>
      </c>
      <c r="B16" s="12"/>
      <c r="C16" s="12"/>
      <c r="D16" s="12"/>
      <c r="E16" s="13"/>
      <c r="F16" s="13"/>
      <c r="G16" s="15"/>
      <c r="H16" s="65"/>
      <c r="I16" s="66"/>
      <c r="J16" s="13"/>
      <c r="K16" s="15"/>
      <c r="L16" s="13"/>
      <c r="M16" s="15"/>
      <c r="N16" s="13"/>
      <c r="O16" s="13"/>
    </row>
    <row r="17" spans="1:15" ht="15.75">
      <c r="A17" s="42" t="s">
        <v>100</v>
      </c>
      <c r="B17" s="12"/>
      <c r="C17" s="12"/>
      <c r="D17" s="12"/>
      <c r="E17" s="13"/>
      <c r="F17" s="13"/>
      <c r="G17" s="15"/>
      <c r="H17" s="65"/>
      <c r="I17" s="66">
        <f>SUM(B17:H17)</f>
        <v>0</v>
      </c>
      <c r="J17" s="13"/>
      <c r="K17" s="15"/>
      <c r="L17" s="13"/>
      <c r="M17" s="15"/>
      <c r="N17" s="13"/>
      <c r="O17" s="13"/>
    </row>
    <row r="18" spans="1:15" ht="15.75">
      <c r="A18" s="42" t="s">
        <v>6</v>
      </c>
      <c r="B18" s="12"/>
      <c r="C18" s="12"/>
      <c r="D18" s="12"/>
      <c r="E18" s="13"/>
      <c r="F18" s="13"/>
      <c r="G18" s="15"/>
      <c r="H18" s="65"/>
      <c r="I18" s="66">
        <f>SUM(B18:H18)</f>
        <v>0</v>
      </c>
      <c r="J18" s="13"/>
      <c r="K18" s="15"/>
      <c r="L18" s="13"/>
      <c r="M18" s="15"/>
      <c r="N18" s="13"/>
      <c r="O18" s="13"/>
    </row>
    <row r="19" spans="1:15" s="119" customFormat="1" ht="15.75">
      <c r="A19" s="114" t="s">
        <v>7</v>
      </c>
      <c r="B19" s="115"/>
      <c r="C19" s="115"/>
      <c r="D19" s="115"/>
      <c r="E19" s="116"/>
      <c r="F19" s="116"/>
      <c r="G19" s="117"/>
      <c r="H19" s="118"/>
      <c r="I19" s="116">
        <f>SUM(B19:H19)</f>
        <v>0</v>
      </c>
      <c r="J19" s="116"/>
      <c r="K19" s="117"/>
      <c r="L19" s="116"/>
      <c r="M19" s="117"/>
      <c r="N19" s="116"/>
      <c r="O19" s="116"/>
    </row>
    <row r="20" spans="1:15" ht="15.75">
      <c r="A20" s="42" t="s">
        <v>8</v>
      </c>
      <c r="B20" s="12"/>
      <c r="C20" s="12"/>
      <c r="D20" s="12"/>
      <c r="E20" s="13"/>
      <c r="F20" s="13"/>
      <c r="G20" s="15"/>
      <c r="H20" s="65"/>
      <c r="I20" s="66">
        <f>SUM(B20:H20)</f>
        <v>0</v>
      </c>
      <c r="J20" s="13"/>
      <c r="K20" s="15"/>
      <c r="L20" s="13"/>
      <c r="M20" s="15"/>
      <c r="N20" s="13"/>
      <c r="O20" s="13"/>
    </row>
    <row r="21" spans="1:15" ht="15.75">
      <c r="A21" s="43" t="s">
        <v>9</v>
      </c>
      <c r="B21" s="14">
        <v>1</v>
      </c>
      <c r="C21" s="14"/>
      <c r="D21" s="14"/>
      <c r="E21" s="67"/>
      <c r="F21" s="67"/>
      <c r="G21" s="68"/>
      <c r="H21" s="69"/>
      <c r="I21" s="70">
        <v>1</v>
      </c>
      <c r="J21" s="67" t="s">
        <v>117</v>
      </c>
      <c r="K21" s="71"/>
      <c r="L21" s="67"/>
      <c r="M21" s="71"/>
      <c r="N21" s="67"/>
      <c r="O21" s="67"/>
    </row>
    <row r="22" spans="1:15" ht="15.75">
      <c r="A22" s="44" t="s">
        <v>10</v>
      </c>
      <c r="B22" s="13">
        <v>6</v>
      </c>
      <c r="C22" s="13"/>
      <c r="D22" s="13"/>
      <c r="E22" s="13"/>
      <c r="F22" s="13"/>
      <c r="G22" s="15"/>
      <c r="H22" s="65"/>
      <c r="I22" s="66">
        <f>SUM(B22:H22)</f>
        <v>6</v>
      </c>
      <c r="J22" s="13">
        <v>6</v>
      </c>
      <c r="K22" s="15">
        <v>3</v>
      </c>
      <c r="L22" s="13">
        <v>5</v>
      </c>
      <c r="M22" s="15">
        <v>0.5</v>
      </c>
      <c r="N22" s="13"/>
      <c r="O22" s="13"/>
    </row>
    <row r="23" spans="1:15" ht="15.75">
      <c r="A23" s="43" t="s">
        <v>41</v>
      </c>
      <c r="B23" s="14"/>
      <c r="C23" s="14"/>
      <c r="D23" s="14"/>
      <c r="E23" s="67"/>
      <c r="F23" s="67">
        <v>1</v>
      </c>
      <c r="G23" s="68"/>
      <c r="H23" s="69"/>
      <c r="I23" s="70">
        <v>1</v>
      </c>
      <c r="J23" s="67">
        <v>1</v>
      </c>
      <c r="K23" s="71">
        <v>0.5</v>
      </c>
      <c r="L23" s="67"/>
      <c r="M23" s="72"/>
      <c r="N23" s="67"/>
      <c r="O23" s="67"/>
    </row>
    <row r="24" spans="1:15" ht="15.75">
      <c r="A24" s="44" t="s">
        <v>11</v>
      </c>
      <c r="B24" s="13"/>
      <c r="C24" s="13">
        <v>1</v>
      </c>
      <c r="D24" s="13"/>
      <c r="E24" s="13"/>
      <c r="F24" s="13"/>
      <c r="G24" s="15"/>
      <c r="H24" s="65"/>
      <c r="I24" s="66">
        <f>SUM(B24:H24)</f>
        <v>1</v>
      </c>
      <c r="J24" s="13">
        <v>1</v>
      </c>
      <c r="K24" s="15"/>
      <c r="L24" s="13"/>
      <c r="M24" s="15"/>
      <c r="N24" s="13"/>
      <c r="O24" s="13"/>
    </row>
    <row r="25" spans="1:15" ht="15.75">
      <c r="A25" s="43" t="s">
        <v>12</v>
      </c>
      <c r="B25" s="14">
        <v>6</v>
      </c>
      <c r="C25" s="14"/>
      <c r="D25" s="14"/>
      <c r="E25" s="67"/>
      <c r="F25" s="67"/>
      <c r="G25" s="68"/>
      <c r="H25" s="69"/>
      <c r="I25" s="70">
        <v>6</v>
      </c>
      <c r="J25" s="67">
        <v>6</v>
      </c>
      <c r="K25" s="71">
        <v>6</v>
      </c>
      <c r="L25" s="67">
        <v>6</v>
      </c>
      <c r="M25" s="71">
        <v>3</v>
      </c>
      <c r="N25" s="67"/>
      <c r="O25" s="67"/>
    </row>
    <row r="26" spans="1:15" ht="15.75">
      <c r="A26" s="44" t="s">
        <v>13</v>
      </c>
      <c r="B26" s="13"/>
      <c r="C26" s="13"/>
      <c r="D26" s="13"/>
      <c r="E26" s="13"/>
      <c r="F26" s="13"/>
      <c r="G26" s="15"/>
      <c r="H26" s="65"/>
      <c r="I26" s="66"/>
      <c r="J26" s="13"/>
      <c r="K26" s="15"/>
      <c r="L26" s="13"/>
      <c r="M26" s="15"/>
      <c r="N26" s="13"/>
      <c r="O26" s="13"/>
    </row>
    <row r="27" spans="1:15" ht="15.75">
      <c r="A27" s="43" t="s">
        <v>14</v>
      </c>
      <c r="B27" s="14"/>
      <c r="C27" s="14"/>
      <c r="D27" s="14"/>
      <c r="E27" s="67"/>
      <c r="F27" s="67"/>
      <c r="G27" s="68"/>
      <c r="H27" s="69"/>
      <c r="I27" s="70"/>
      <c r="J27" s="67"/>
      <c r="K27" s="71"/>
      <c r="L27" s="67"/>
      <c r="M27" s="71"/>
      <c r="N27" s="67"/>
      <c r="O27" s="67"/>
    </row>
    <row r="28" spans="1:15" ht="15.75">
      <c r="A28" s="44" t="s">
        <v>15</v>
      </c>
      <c r="B28" s="13"/>
      <c r="C28" s="13"/>
      <c r="D28" s="13"/>
      <c r="E28" s="13"/>
      <c r="F28" s="13"/>
      <c r="G28" s="15"/>
      <c r="H28" s="65"/>
      <c r="I28" s="66">
        <f>SUM(B28:H28)</f>
        <v>0</v>
      </c>
      <c r="J28" s="13"/>
      <c r="K28" s="15"/>
      <c r="L28" s="13"/>
      <c r="M28" s="15"/>
      <c r="N28" s="13"/>
      <c r="O28" s="13"/>
    </row>
    <row r="29" spans="1:15" ht="15.75">
      <c r="A29" s="43" t="s">
        <v>16</v>
      </c>
      <c r="B29" s="14"/>
      <c r="C29" s="14"/>
      <c r="D29" s="14"/>
      <c r="E29" s="67"/>
      <c r="F29" s="67"/>
      <c r="G29" s="73"/>
      <c r="H29" s="74"/>
      <c r="I29" s="70"/>
      <c r="J29" s="67"/>
      <c r="K29" s="71"/>
      <c r="L29" s="67"/>
      <c r="M29" s="72"/>
      <c r="N29" s="67"/>
      <c r="O29" s="67"/>
    </row>
    <row r="30" spans="1:15" ht="15.75">
      <c r="A30" s="44" t="s">
        <v>17</v>
      </c>
      <c r="B30" s="13"/>
      <c r="C30" s="13"/>
      <c r="D30" s="13"/>
      <c r="E30" s="13"/>
      <c r="F30" s="13"/>
      <c r="G30" s="13"/>
      <c r="H30" s="15"/>
      <c r="I30" s="66"/>
      <c r="J30" s="13"/>
      <c r="K30" s="15"/>
      <c r="L30" s="13"/>
      <c r="M30" s="15"/>
      <c r="N30" s="13"/>
      <c r="O30" s="13"/>
    </row>
    <row r="31" spans="1:15" ht="15.75">
      <c r="A31" s="43" t="s">
        <v>18</v>
      </c>
      <c r="B31" s="14"/>
      <c r="C31" s="14"/>
      <c r="D31" s="14"/>
      <c r="E31" s="67"/>
      <c r="F31" s="67"/>
      <c r="G31" s="67"/>
      <c r="H31" s="71"/>
      <c r="I31" s="70"/>
      <c r="J31" s="67"/>
      <c r="K31" s="71"/>
      <c r="L31" s="67"/>
      <c r="M31" s="71"/>
      <c r="N31" s="67"/>
      <c r="O31" s="67"/>
    </row>
    <row r="32" spans="1:15" ht="15.75">
      <c r="A32" s="44" t="s">
        <v>19</v>
      </c>
      <c r="B32" s="13"/>
      <c r="C32" s="13"/>
      <c r="D32" s="13"/>
      <c r="E32" s="13"/>
      <c r="F32" s="13"/>
      <c r="G32" s="13"/>
      <c r="H32" s="15"/>
      <c r="I32" s="66">
        <v>2</v>
      </c>
      <c r="J32" s="13"/>
      <c r="K32" s="15"/>
      <c r="L32" s="13"/>
      <c r="M32" s="15"/>
      <c r="N32" s="13"/>
      <c r="O32" s="13"/>
    </row>
    <row r="33" spans="1:15" ht="15.75">
      <c r="A33" s="43" t="s">
        <v>20</v>
      </c>
      <c r="B33" s="75"/>
      <c r="C33" s="75"/>
      <c r="D33" s="75"/>
      <c r="E33" s="67"/>
      <c r="F33" s="67"/>
      <c r="G33" s="67"/>
      <c r="H33" s="71"/>
      <c r="I33" s="70"/>
      <c r="J33" s="67"/>
      <c r="K33" s="71"/>
      <c r="L33" s="67"/>
      <c r="M33" s="71"/>
      <c r="N33" s="67"/>
      <c r="O33" s="67"/>
    </row>
    <row r="34" spans="1:15" ht="15.75">
      <c r="A34" s="44" t="s">
        <v>21</v>
      </c>
      <c r="B34" s="13"/>
      <c r="C34" s="13"/>
      <c r="D34" s="13"/>
      <c r="E34" s="13"/>
      <c r="F34" s="13"/>
      <c r="G34" s="13"/>
      <c r="H34" s="15"/>
      <c r="I34" s="66"/>
      <c r="J34" s="13"/>
      <c r="K34" s="15"/>
      <c r="L34" s="13"/>
      <c r="M34" s="15"/>
      <c r="N34" s="13"/>
      <c r="O34" s="13"/>
    </row>
    <row r="35" spans="1:15" ht="15.75">
      <c r="A35" s="43" t="s">
        <v>22</v>
      </c>
      <c r="B35" s="14"/>
      <c r="C35" s="14"/>
      <c r="D35" s="14"/>
      <c r="E35" s="73"/>
      <c r="F35" s="68"/>
      <c r="G35" s="76"/>
      <c r="H35" s="76"/>
      <c r="I35" s="70"/>
      <c r="J35" s="73"/>
      <c r="K35" s="71"/>
      <c r="L35" s="73"/>
      <c r="M35" s="72"/>
      <c r="N35" s="67"/>
      <c r="O35" s="67"/>
    </row>
    <row r="36" spans="1:15" ht="15.75">
      <c r="A36" s="44" t="s">
        <v>23</v>
      </c>
      <c r="B36" s="77"/>
      <c r="C36" s="77"/>
      <c r="D36" s="77"/>
      <c r="E36" s="13"/>
      <c r="F36" s="15"/>
      <c r="G36" s="65"/>
      <c r="H36" s="65"/>
      <c r="I36" s="66">
        <f>SUM(B36:H36)</f>
        <v>0</v>
      </c>
      <c r="J36" s="13"/>
      <c r="K36" s="15"/>
      <c r="L36" s="13"/>
      <c r="M36" s="15"/>
      <c r="N36" s="13"/>
      <c r="O36" s="12"/>
    </row>
    <row r="37" spans="1:15" ht="15.75">
      <c r="A37" s="45" t="s">
        <v>24</v>
      </c>
      <c r="B37" s="78"/>
      <c r="C37" s="78"/>
      <c r="D37" s="78"/>
      <c r="E37" s="67"/>
      <c r="F37" s="71"/>
      <c r="G37" s="69"/>
      <c r="H37" s="69"/>
      <c r="I37" s="70"/>
      <c r="J37" s="67"/>
      <c r="K37" s="71"/>
      <c r="L37" s="67"/>
      <c r="M37" s="71"/>
      <c r="N37" s="67"/>
      <c r="O37" s="14"/>
    </row>
    <row r="38" spans="1:15" ht="15.75">
      <c r="A38" s="46" t="s">
        <v>25</v>
      </c>
      <c r="B38" s="79"/>
      <c r="C38" s="79"/>
      <c r="D38" s="79"/>
      <c r="E38" s="13"/>
      <c r="F38" s="15"/>
      <c r="G38" s="65"/>
      <c r="H38" s="65"/>
      <c r="I38" s="66">
        <v>2</v>
      </c>
      <c r="J38" s="13"/>
      <c r="K38" s="15"/>
      <c r="L38" s="13"/>
      <c r="M38" s="15"/>
      <c r="N38" s="13"/>
      <c r="O38" s="12"/>
    </row>
    <row r="39" spans="1:15" ht="15.75">
      <c r="A39" s="45" t="s">
        <v>26</v>
      </c>
      <c r="B39" s="78">
        <v>4</v>
      </c>
      <c r="C39" s="78"/>
      <c r="D39" s="78"/>
      <c r="E39" s="67"/>
      <c r="F39" s="71"/>
      <c r="G39" s="69"/>
      <c r="H39" s="69">
        <v>1</v>
      </c>
      <c r="I39" s="70">
        <f>SUM(B39:H39)</f>
        <v>5</v>
      </c>
      <c r="J39" s="67"/>
      <c r="K39" s="71">
        <v>5</v>
      </c>
      <c r="L39" s="67">
        <v>7</v>
      </c>
      <c r="M39" s="72">
        <v>3</v>
      </c>
      <c r="N39" s="67"/>
      <c r="O39" s="14"/>
    </row>
    <row r="40" spans="1:15" ht="15.75">
      <c r="A40" s="46" t="s">
        <v>27</v>
      </c>
      <c r="B40" s="79"/>
      <c r="C40" s="79"/>
      <c r="D40" s="79"/>
      <c r="E40" s="13"/>
      <c r="F40" s="15"/>
      <c r="G40" s="65"/>
      <c r="H40" s="65"/>
      <c r="I40" s="66"/>
      <c r="J40" s="13"/>
      <c r="K40" s="15"/>
      <c r="L40" s="13"/>
      <c r="M40" s="15"/>
      <c r="N40" s="13"/>
      <c r="O40" s="12"/>
    </row>
    <row r="41" spans="1:15" ht="15.75">
      <c r="A41" s="45" t="s">
        <v>28</v>
      </c>
      <c r="B41" s="78"/>
      <c r="C41" s="78"/>
      <c r="D41" s="78"/>
      <c r="E41" s="67"/>
      <c r="F41" s="71"/>
      <c r="G41" s="69"/>
      <c r="H41" s="69"/>
      <c r="I41" s="70">
        <f>SUM(B41:H41)</f>
        <v>0</v>
      </c>
      <c r="J41" s="67"/>
      <c r="K41" s="71"/>
      <c r="L41" s="67"/>
      <c r="M41" s="71"/>
      <c r="N41" s="67"/>
      <c r="O41" s="14"/>
    </row>
    <row r="42" spans="1:15" ht="15.75">
      <c r="A42" s="46" t="s">
        <v>29</v>
      </c>
      <c r="B42" s="79">
        <v>1</v>
      </c>
      <c r="C42" s="79"/>
      <c r="D42" s="79"/>
      <c r="E42" s="13"/>
      <c r="F42" s="15"/>
      <c r="G42" s="65"/>
      <c r="H42" s="65"/>
      <c r="I42" s="66">
        <v>1</v>
      </c>
      <c r="J42" s="13"/>
      <c r="K42" s="15"/>
      <c r="L42" s="13"/>
      <c r="M42" s="15"/>
      <c r="N42" s="13"/>
      <c r="O42" s="12"/>
    </row>
    <row r="43" spans="1:15" ht="15.75">
      <c r="A43" s="45" t="s">
        <v>30</v>
      </c>
      <c r="B43" s="78"/>
      <c r="C43" s="78"/>
      <c r="D43" s="78"/>
      <c r="E43" s="67"/>
      <c r="F43" s="71"/>
      <c r="G43" s="69"/>
      <c r="H43" s="69"/>
      <c r="I43" s="70">
        <f>SUM(C43:H43)</f>
        <v>0</v>
      </c>
      <c r="J43" s="67"/>
      <c r="K43" s="71"/>
      <c r="L43" s="67"/>
      <c r="M43" s="71"/>
      <c r="N43" s="67"/>
      <c r="O43" s="14"/>
    </row>
    <row r="44" spans="1:15" ht="15.75">
      <c r="A44" s="46" t="s">
        <v>93</v>
      </c>
      <c r="B44" s="79"/>
      <c r="C44" s="79"/>
      <c r="D44" s="79"/>
      <c r="E44" s="13"/>
      <c r="F44" s="15"/>
      <c r="G44" s="65"/>
      <c r="H44" s="65"/>
      <c r="I44" s="66"/>
      <c r="J44" s="13"/>
      <c r="K44" s="15"/>
      <c r="L44" s="13"/>
      <c r="M44" s="15"/>
      <c r="N44" s="13"/>
      <c r="O44" s="12"/>
    </row>
    <row r="45" spans="1:15" ht="15.75">
      <c r="A45" s="45" t="s">
        <v>32</v>
      </c>
      <c r="B45" s="78"/>
      <c r="C45" s="78"/>
      <c r="D45" s="78"/>
      <c r="E45" s="67"/>
      <c r="F45" s="71"/>
      <c r="G45" s="80"/>
      <c r="H45" s="80"/>
      <c r="I45" s="70">
        <f>SUM(B45:H45)</f>
        <v>0</v>
      </c>
      <c r="J45" s="67"/>
      <c r="K45" s="71"/>
      <c r="L45" s="67"/>
      <c r="M45" s="72"/>
      <c r="N45" s="67"/>
      <c r="O45" s="14"/>
    </row>
    <row r="46" spans="1:15" ht="15.75">
      <c r="A46" s="46" t="s">
        <v>33</v>
      </c>
      <c r="B46" s="79">
        <v>1</v>
      </c>
      <c r="C46" s="79">
        <v>1</v>
      </c>
      <c r="D46" s="79"/>
      <c r="E46" s="13"/>
      <c r="F46" s="13"/>
      <c r="G46" s="15"/>
      <c r="H46" s="65"/>
      <c r="I46" s="66"/>
      <c r="J46" s="13">
        <v>2</v>
      </c>
      <c r="K46" s="15"/>
      <c r="L46" s="13"/>
      <c r="M46" s="15"/>
      <c r="N46" s="13"/>
      <c r="O46" s="12"/>
    </row>
    <row r="47" spans="1:15" ht="15.75">
      <c r="A47" s="47" t="s">
        <v>34</v>
      </c>
      <c r="B47" s="81"/>
      <c r="C47" s="81"/>
      <c r="D47" s="81"/>
      <c r="E47" s="82"/>
      <c r="F47" s="82"/>
      <c r="G47" s="74"/>
      <c r="H47" s="80"/>
      <c r="I47" s="83">
        <f>SUM(E47:H47)</f>
        <v>0</v>
      </c>
      <c r="J47" s="82"/>
      <c r="K47" s="74"/>
      <c r="L47" s="82"/>
      <c r="M47" s="74"/>
      <c r="N47" s="82"/>
      <c r="O47" s="11"/>
    </row>
    <row r="48" spans="1:15" ht="15.75">
      <c r="A48" s="16" t="s">
        <v>35</v>
      </c>
      <c r="B48" s="84">
        <f t="shared" ref="B48:H48" si="0">SUM(B13:B47)</f>
        <v>19</v>
      </c>
      <c r="C48" s="84">
        <f t="shared" si="0"/>
        <v>2</v>
      </c>
      <c r="D48" s="84">
        <f t="shared" si="0"/>
        <v>0</v>
      </c>
      <c r="E48" s="83">
        <f t="shared" si="0"/>
        <v>0</v>
      </c>
      <c r="F48" s="83">
        <f t="shared" si="0"/>
        <v>1</v>
      </c>
      <c r="G48" s="85">
        <f t="shared" si="0"/>
        <v>0</v>
      </c>
      <c r="H48" s="86">
        <f t="shared" si="0"/>
        <v>1</v>
      </c>
      <c r="I48" s="83">
        <f t="shared" ref="I48:N48" si="1">SUM(I13:I47)</f>
        <v>25</v>
      </c>
      <c r="J48" s="83">
        <f t="shared" si="1"/>
        <v>16</v>
      </c>
      <c r="K48" s="85">
        <f t="shared" si="1"/>
        <v>14.5</v>
      </c>
      <c r="L48" s="83">
        <f t="shared" si="1"/>
        <v>18</v>
      </c>
      <c r="M48" s="85">
        <f t="shared" si="1"/>
        <v>6.5</v>
      </c>
      <c r="N48" s="83">
        <f t="shared" si="1"/>
        <v>0</v>
      </c>
      <c r="O48" s="87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</sheetData>
  <mergeCells count="18">
    <mergeCell ref="A1:O1"/>
    <mergeCell ref="G3:G11"/>
    <mergeCell ref="H3:H11"/>
    <mergeCell ref="I3:I11"/>
    <mergeCell ref="K3:K11"/>
    <mergeCell ref="L3:L11"/>
    <mergeCell ref="M3:M11"/>
    <mergeCell ref="A2:A11"/>
    <mergeCell ref="B2:I2"/>
    <mergeCell ref="J2:J11"/>
    <mergeCell ref="K2:O2"/>
    <mergeCell ref="B3:B11"/>
    <mergeCell ref="C3:C11"/>
    <mergeCell ref="D3:D11"/>
    <mergeCell ref="E3:E11"/>
    <mergeCell ref="F3:F11"/>
    <mergeCell ref="N3:N11"/>
    <mergeCell ref="O3:O11"/>
  </mergeCells>
  <phoneticPr fontId="1" type="noConversion"/>
  <pageMargins left="0.75" right="0.75" top="1" bottom="1" header="0.5" footer="0.5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workbookViewId="0">
      <pane xSplit="1" ySplit="10" topLeftCell="B22" activePane="bottomRight" state="frozen"/>
      <selection pane="topRight" activeCell="B1" sqref="B1"/>
      <selection pane="bottomLeft" activeCell="A11" sqref="A11"/>
      <selection pane="bottomRight" activeCell="P22" sqref="P22"/>
    </sheetView>
  </sheetViews>
  <sheetFormatPr defaultRowHeight="12.75"/>
  <cols>
    <col min="1" max="1" width="12.5703125" bestFit="1" customWidth="1"/>
    <col min="14" max="14" width="12.140625" customWidth="1"/>
    <col min="19" max="19" width="12.42578125" customWidth="1"/>
    <col min="20" max="20" width="13.7109375" customWidth="1"/>
    <col min="21" max="21" width="12.7109375" customWidth="1"/>
  </cols>
  <sheetData>
    <row r="1" spans="1:21" ht="25.5" customHeight="1">
      <c r="A1" s="228" t="s">
        <v>120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>
      <c r="A2" s="190" t="s">
        <v>0</v>
      </c>
      <c r="B2" s="229" t="s">
        <v>101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90"/>
      <c r="N2" s="218" t="s">
        <v>102</v>
      </c>
      <c r="O2" s="196" t="s">
        <v>103</v>
      </c>
      <c r="P2" s="197"/>
      <c r="Q2" s="197"/>
      <c r="R2" s="197"/>
      <c r="S2" s="233"/>
      <c r="T2" s="218" t="s">
        <v>104</v>
      </c>
      <c r="U2" s="218" t="s">
        <v>105</v>
      </c>
    </row>
    <row r="3" spans="1:21" ht="21.75" customHeight="1">
      <c r="A3" s="220"/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21"/>
      <c r="N3" s="216"/>
      <c r="O3" s="200"/>
      <c r="P3" s="201"/>
      <c r="Q3" s="201"/>
      <c r="R3" s="201"/>
      <c r="S3" s="202"/>
      <c r="T3" s="216"/>
      <c r="U3" s="216"/>
    </row>
    <row r="4" spans="1:21">
      <c r="A4" s="220"/>
      <c r="B4" s="186" t="s">
        <v>43</v>
      </c>
      <c r="C4" s="187">
        <v>265</v>
      </c>
      <c r="D4" s="186" t="s">
        <v>49</v>
      </c>
      <c r="E4" s="187">
        <v>267</v>
      </c>
      <c r="F4" s="187" t="s">
        <v>106</v>
      </c>
      <c r="G4" s="187" t="s">
        <v>107</v>
      </c>
      <c r="H4" s="187" t="s">
        <v>108</v>
      </c>
      <c r="I4" s="211" t="s">
        <v>109</v>
      </c>
      <c r="J4" s="187">
        <v>288</v>
      </c>
      <c r="K4" s="187" t="s">
        <v>110</v>
      </c>
      <c r="L4" s="186" t="s">
        <v>97</v>
      </c>
      <c r="M4" s="207" t="s">
        <v>35</v>
      </c>
      <c r="N4" s="216"/>
      <c r="O4" s="218" t="s">
        <v>37</v>
      </c>
      <c r="P4" s="234" t="s">
        <v>38</v>
      </c>
      <c r="Q4" s="237" t="s">
        <v>39</v>
      </c>
      <c r="R4" s="218" t="s">
        <v>40</v>
      </c>
      <c r="S4" s="218" t="s">
        <v>111</v>
      </c>
      <c r="T4" s="216"/>
      <c r="U4" s="216"/>
    </row>
    <row r="5" spans="1:21">
      <c r="A5" s="220"/>
      <c r="B5" s="187"/>
      <c r="C5" s="187"/>
      <c r="D5" s="187"/>
      <c r="E5" s="187"/>
      <c r="F5" s="187"/>
      <c r="G5" s="187"/>
      <c r="H5" s="187"/>
      <c r="I5" s="211"/>
      <c r="J5" s="187"/>
      <c r="K5" s="187"/>
      <c r="L5" s="187"/>
      <c r="M5" s="207"/>
      <c r="N5" s="216"/>
      <c r="O5" s="216"/>
      <c r="P5" s="235"/>
      <c r="Q5" s="238"/>
      <c r="R5" s="216"/>
      <c r="S5" s="216"/>
      <c r="T5" s="216"/>
      <c r="U5" s="216"/>
    </row>
    <row r="6" spans="1:21">
      <c r="A6" s="220"/>
      <c r="B6" s="187"/>
      <c r="C6" s="187"/>
      <c r="D6" s="187"/>
      <c r="E6" s="187"/>
      <c r="F6" s="187"/>
      <c r="G6" s="187"/>
      <c r="H6" s="187"/>
      <c r="I6" s="211"/>
      <c r="J6" s="187"/>
      <c r="K6" s="187"/>
      <c r="L6" s="187"/>
      <c r="M6" s="207"/>
      <c r="N6" s="216"/>
      <c r="O6" s="216"/>
      <c r="P6" s="235"/>
      <c r="Q6" s="238"/>
      <c r="R6" s="216"/>
      <c r="S6" s="216"/>
      <c r="T6" s="216"/>
      <c r="U6" s="216"/>
    </row>
    <row r="7" spans="1:21">
      <c r="A7" s="220"/>
      <c r="B7" s="187"/>
      <c r="C7" s="187"/>
      <c r="D7" s="187"/>
      <c r="E7" s="187"/>
      <c r="F7" s="187"/>
      <c r="G7" s="187"/>
      <c r="H7" s="187"/>
      <c r="I7" s="211"/>
      <c r="J7" s="187"/>
      <c r="K7" s="187"/>
      <c r="L7" s="187"/>
      <c r="M7" s="207"/>
      <c r="N7" s="216"/>
      <c r="O7" s="216"/>
      <c r="P7" s="235"/>
      <c r="Q7" s="238"/>
      <c r="R7" s="216"/>
      <c r="S7" s="216"/>
      <c r="T7" s="216"/>
      <c r="U7" s="216"/>
    </row>
    <row r="8" spans="1:21">
      <c r="A8" s="220"/>
      <c r="B8" s="187"/>
      <c r="C8" s="187"/>
      <c r="D8" s="187"/>
      <c r="E8" s="187"/>
      <c r="F8" s="187"/>
      <c r="G8" s="187"/>
      <c r="H8" s="187"/>
      <c r="I8" s="211"/>
      <c r="J8" s="187"/>
      <c r="K8" s="187"/>
      <c r="L8" s="187"/>
      <c r="M8" s="207"/>
      <c r="N8" s="216"/>
      <c r="O8" s="216"/>
      <c r="P8" s="235"/>
      <c r="Q8" s="238"/>
      <c r="R8" s="216"/>
      <c r="S8" s="216"/>
      <c r="T8" s="216"/>
      <c r="U8" s="216"/>
    </row>
    <row r="9" spans="1:21">
      <c r="A9" s="221"/>
      <c r="B9" s="188"/>
      <c r="C9" s="188"/>
      <c r="D9" s="188"/>
      <c r="E9" s="188"/>
      <c r="F9" s="188"/>
      <c r="G9" s="188"/>
      <c r="H9" s="188"/>
      <c r="I9" s="212"/>
      <c r="J9" s="188"/>
      <c r="K9" s="188"/>
      <c r="L9" s="188"/>
      <c r="M9" s="208"/>
      <c r="N9" s="217"/>
      <c r="O9" s="217"/>
      <c r="P9" s="236"/>
      <c r="Q9" s="239"/>
      <c r="R9" s="217"/>
      <c r="S9" s="217"/>
      <c r="T9" s="217"/>
      <c r="U9" s="217"/>
    </row>
    <row r="10" spans="1:21" ht="15.75">
      <c r="A10" s="9">
        <v>1</v>
      </c>
      <c r="B10" s="12">
        <v>2</v>
      </c>
      <c r="C10" s="13">
        <v>3</v>
      </c>
      <c r="D10" s="12">
        <v>4</v>
      </c>
      <c r="E10" s="12">
        <v>5</v>
      </c>
      <c r="F10" s="13">
        <v>6</v>
      </c>
      <c r="G10" s="15">
        <v>7</v>
      </c>
      <c r="H10" s="13">
        <v>8</v>
      </c>
      <c r="I10" s="15">
        <v>9</v>
      </c>
      <c r="J10" s="13">
        <v>10</v>
      </c>
      <c r="K10" s="15">
        <v>11</v>
      </c>
      <c r="L10" s="13">
        <v>12</v>
      </c>
      <c r="M10" s="64">
        <v>13</v>
      </c>
      <c r="N10" s="13">
        <v>14</v>
      </c>
      <c r="O10" s="15">
        <v>15</v>
      </c>
      <c r="P10" s="13">
        <v>16</v>
      </c>
      <c r="Q10" s="15">
        <v>17</v>
      </c>
      <c r="R10" s="13">
        <v>18</v>
      </c>
      <c r="S10" s="15">
        <v>19</v>
      </c>
      <c r="T10" s="13">
        <v>20</v>
      </c>
      <c r="U10" s="13">
        <v>21</v>
      </c>
    </row>
    <row r="11" spans="1:21" ht="15.75">
      <c r="A11" s="43" t="s">
        <v>1</v>
      </c>
      <c r="B11" s="14"/>
      <c r="C11" s="67"/>
      <c r="D11" s="14"/>
      <c r="E11" s="14"/>
      <c r="F11" s="67"/>
      <c r="G11" s="68"/>
      <c r="H11" s="67"/>
      <c r="I11" s="68"/>
      <c r="J11" s="67"/>
      <c r="K11" s="68"/>
      <c r="L11" s="67"/>
      <c r="M11" s="89"/>
      <c r="N11" s="13"/>
      <c r="O11" s="68"/>
      <c r="P11" s="67"/>
      <c r="Q11" s="68"/>
      <c r="R11" s="67"/>
      <c r="S11" s="68"/>
      <c r="T11" s="67"/>
      <c r="U11" s="67"/>
    </row>
    <row r="12" spans="1:21" ht="15.75">
      <c r="A12" s="44" t="s">
        <v>2</v>
      </c>
      <c r="B12" s="13"/>
      <c r="C12" s="13"/>
      <c r="D12" s="12"/>
      <c r="E12" s="12"/>
      <c r="F12" s="13"/>
      <c r="G12" s="15"/>
      <c r="H12" s="13"/>
      <c r="I12" s="15"/>
      <c r="J12" s="13"/>
      <c r="K12" s="15"/>
      <c r="L12" s="13"/>
      <c r="M12" s="90"/>
      <c r="N12" s="13"/>
      <c r="O12" s="15"/>
      <c r="P12" s="13"/>
      <c r="Q12" s="15"/>
      <c r="R12" s="13"/>
      <c r="S12" s="15"/>
      <c r="T12" s="13"/>
      <c r="U12" s="13"/>
    </row>
    <row r="13" spans="1:21" ht="15.75">
      <c r="A13" s="43" t="s">
        <v>3</v>
      </c>
      <c r="B13" s="75"/>
      <c r="C13" s="67"/>
      <c r="D13" s="14"/>
      <c r="E13" s="14"/>
      <c r="F13" s="67"/>
      <c r="G13" s="68"/>
      <c r="H13" s="67"/>
      <c r="I13" s="71"/>
      <c r="J13" s="67"/>
      <c r="K13" s="71"/>
      <c r="L13" s="67"/>
      <c r="M13" s="91">
        <f>SUM(C13:L13)</f>
        <v>0</v>
      </c>
      <c r="N13" s="67"/>
      <c r="O13" s="71"/>
      <c r="P13" s="67"/>
      <c r="Q13" s="71"/>
      <c r="R13" s="67"/>
      <c r="S13" s="71"/>
      <c r="T13" s="67"/>
      <c r="U13" s="67"/>
    </row>
    <row r="14" spans="1:21" ht="15.75">
      <c r="A14" s="44" t="s">
        <v>112</v>
      </c>
      <c r="B14" s="13"/>
      <c r="C14" s="13"/>
      <c r="D14" s="12"/>
      <c r="E14" s="12"/>
      <c r="F14" s="13"/>
      <c r="G14" s="15"/>
      <c r="H14" s="13"/>
      <c r="I14" s="15"/>
      <c r="J14" s="13"/>
      <c r="K14" s="65"/>
      <c r="L14" s="13"/>
      <c r="M14" s="90"/>
      <c r="N14" s="13"/>
      <c r="O14" s="15"/>
      <c r="P14" s="13"/>
      <c r="Q14" s="15"/>
      <c r="R14" s="13"/>
      <c r="S14" s="15"/>
      <c r="T14" s="13"/>
      <c r="U14" s="13"/>
    </row>
    <row r="15" spans="1:21" ht="15.75">
      <c r="A15" s="43" t="s">
        <v>5</v>
      </c>
      <c r="B15" s="14"/>
      <c r="C15" s="67"/>
      <c r="D15" s="14"/>
      <c r="E15" s="14"/>
      <c r="F15" s="67"/>
      <c r="G15" s="68"/>
      <c r="H15" s="67"/>
      <c r="I15" s="71"/>
      <c r="J15" s="67"/>
      <c r="K15" s="71"/>
      <c r="L15" s="67"/>
      <c r="M15" s="91">
        <f>SUM(C15:L15)</f>
        <v>0</v>
      </c>
      <c r="N15" s="67"/>
      <c r="O15" s="71"/>
      <c r="P15" s="67"/>
      <c r="Q15" s="71"/>
      <c r="R15" s="67"/>
      <c r="S15" s="71"/>
      <c r="T15" s="67"/>
      <c r="U15" s="67"/>
    </row>
    <row r="16" spans="1:21" ht="15.75">
      <c r="A16" s="44" t="s">
        <v>6</v>
      </c>
      <c r="B16" s="77"/>
      <c r="C16" s="13"/>
      <c r="D16" s="12"/>
      <c r="E16" s="12"/>
      <c r="F16" s="13"/>
      <c r="G16" s="15"/>
      <c r="H16" s="13"/>
      <c r="I16" s="15"/>
      <c r="J16" s="13"/>
      <c r="K16" s="15"/>
      <c r="L16" s="13"/>
      <c r="M16" s="90">
        <f>SUM(C16:L16)</f>
        <v>0</v>
      </c>
      <c r="N16" s="13"/>
      <c r="O16" s="15"/>
      <c r="P16" s="13"/>
      <c r="Q16" s="15"/>
      <c r="R16" s="13"/>
      <c r="S16" s="15"/>
      <c r="T16" s="13"/>
      <c r="U16" s="13"/>
    </row>
    <row r="17" spans="1:21" ht="15.75">
      <c r="A17" s="120" t="s">
        <v>7</v>
      </c>
      <c r="B17" s="125"/>
      <c r="C17" s="122"/>
      <c r="D17" s="121"/>
      <c r="E17" s="121"/>
      <c r="F17" s="122"/>
      <c r="G17" s="123"/>
      <c r="H17" s="122"/>
      <c r="I17" s="124"/>
      <c r="J17" s="122"/>
      <c r="K17" s="124"/>
      <c r="L17" s="122"/>
      <c r="M17" s="124">
        <f>SUM(B17:L17)</f>
        <v>0</v>
      </c>
      <c r="N17" s="122"/>
      <c r="O17" s="124"/>
      <c r="P17" s="122"/>
      <c r="Q17" s="124"/>
      <c r="R17" s="122"/>
      <c r="S17" s="124"/>
      <c r="T17" s="122"/>
      <c r="U17" s="122"/>
    </row>
    <row r="18" spans="1:21" ht="15.75">
      <c r="A18" s="44" t="s">
        <v>8</v>
      </c>
      <c r="B18" s="77"/>
      <c r="C18" s="13"/>
      <c r="D18" s="12"/>
      <c r="E18" s="12"/>
      <c r="F18" s="13"/>
      <c r="G18" s="15"/>
      <c r="H18" s="13"/>
      <c r="I18" s="15"/>
      <c r="J18" s="13"/>
      <c r="K18" s="15"/>
      <c r="L18" s="13"/>
      <c r="M18" s="90">
        <f>SUM(B18:L18)</f>
        <v>0</v>
      </c>
      <c r="N18" s="13"/>
      <c r="O18" s="15"/>
      <c r="P18" s="13"/>
      <c r="Q18" s="15"/>
      <c r="R18" s="13"/>
      <c r="S18" s="15"/>
      <c r="T18" s="13"/>
      <c r="U18" s="13"/>
    </row>
    <row r="19" spans="1:21" ht="15.75">
      <c r="A19" s="43" t="s">
        <v>9</v>
      </c>
      <c r="B19" s="14"/>
      <c r="C19" s="67"/>
      <c r="D19" s="14"/>
      <c r="E19" s="14"/>
      <c r="F19" s="67"/>
      <c r="G19" s="68"/>
      <c r="H19" s="67"/>
      <c r="I19" s="71"/>
      <c r="J19" s="67"/>
      <c r="K19" s="71"/>
      <c r="L19" s="67"/>
      <c r="M19" s="91"/>
      <c r="N19" s="67"/>
      <c r="O19" s="71"/>
      <c r="P19" s="67"/>
      <c r="Q19" s="71"/>
      <c r="R19" s="67"/>
      <c r="S19" s="71"/>
      <c r="T19" s="67"/>
      <c r="U19" s="67"/>
    </row>
    <row r="20" spans="1:21" ht="15.75">
      <c r="A20" s="44" t="s">
        <v>10</v>
      </c>
      <c r="B20" s="13"/>
      <c r="C20" s="13"/>
      <c r="D20" s="12"/>
      <c r="E20" s="12"/>
      <c r="F20" s="13"/>
      <c r="G20" s="15"/>
      <c r="H20" s="13"/>
      <c r="I20" s="15"/>
      <c r="J20" s="13"/>
      <c r="K20" s="15"/>
      <c r="L20" s="13"/>
      <c r="M20" s="90">
        <f>SUM(B20:L20)</f>
        <v>0</v>
      </c>
      <c r="N20" s="13"/>
      <c r="O20" s="15"/>
      <c r="P20" s="13"/>
      <c r="Q20" s="15"/>
      <c r="R20" s="13"/>
      <c r="S20" s="15"/>
      <c r="T20" s="13"/>
      <c r="U20" s="13"/>
    </row>
    <row r="21" spans="1:21" ht="15.75">
      <c r="A21" s="43" t="s">
        <v>92</v>
      </c>
      <c r="B21" s="75"/>
      <c r="C21" s="67">
        <v>4</v>
      </c>
      <c r="D21" s="14"/>
      <c r="E21" s="14"/>
      <c r="F21" s="67"/>
      <c r="G21" s="68"/>
      <c r="H21" s="67"/>
      <c r="I21" s="71"/>
      <c r="J21" s="67"/>
      <c r="K21" s="71"/>
      <c r="L21" s="67"/>
      <c r="M21" s="91">
        <f>SUM(C21:L21)</f>
        <v>4</v>
      </c>
      <c r="N21" s="67">
        <v>4</v>
      </c>
      <c r="O21" s="71">
        <v>4</v>
      </c>
      <c r="P21" s="67">
        <v>8</v>
      </c>
      <c r="Q21" s="72">
        <v>4</v>
      </c>
      <c r="R21" s="67"/>
      <c r="S21" s="71"/>
      <c r="T21" s="67"/>
      <c r="U21" s="67"/>
    </row>
    <row r="22" spans="1:21" ht="15.75">
      <c r="A22" s="44" t="s">
        <v>11</v>
      </c>
      <c r="B22" s="13"/>
      <c r="C22" s="13"/>
      <c r="D22" s="12"/>
      <c r="E22" s="12"/>
      <c r="F22" s="13"/>
      <c r="G22" s="15"/>
      <c r="H22" s="13">
        <v>5</v>
      </c>
      <c r="I22" s="15"/>
      <c r="J22" s="13"/>
      <c r="K22" s="15">
        <v>2</v>
      </c>
      <c r="L22" s="13"/>
      <c r="M22" s="90">
        <f>SUM(B22:L22)</f>
        <v>7</v>
      </c>
      <c r="N22" s="13">
        <v>2</v>
      </c>
      <c r="O22" s="15">
        <v>6</v>
      </c>
      <c r="P22" s="13"/>
      <c r="Q22" s="15"/>
      <c r="R22" s="13"/>
      <c r="S22" s="15"/>
      <c r="T22" s="13"/>
      <c r="U22" s="13"/>
    </row>
    <row r="23" spans="1:21" ht="15.75">
      <c r="A23" s="43" t="s">
        <v>12</v>
      </c>
      <c r="B23" s="75"/>
      <c r="C23" s="67"/>
      <c r="D23" s="14"/>
      <c r="E23" s="14"/>
      <c r="F23" s="67"/>
      <c r="G23" s="68"/>
      <c r="H23" s="67"/>
      <c r="I23" s="71"/>
      <c r="J23" s="67"/>
      <c r="K23" s="71"/>
      <c r="L23" s="67"/>
      <c r="M23" s="91">
        <f>SUM(C23:L23)</f>
        <v>0</v>
      </c>
      <c r="N23" s="67"/>
      <c r="O23" s="71"/>
      <c r="P23" s="67"/>
      <c r="Q23" s="71"/>
      <c r="R23" s="67"/>
      <c r="S23" s="71"/>
      <c r="T23" s="67"/>
      <c r="U23" s="67"/>
    </row>
    <row r="24" spans="1:21" ht="15.75">
      <c r="A24" s="44" t="s">
        <v>13</v>
      </c>
      <c r="B24" s="13"/>
      <c r="C24" s="13"/>
      <c r="D24" s="12"/>
      <c r="E24" s="12"/>
      <c r="F24" s="13"/>
      <c r="G24" s="15"/>
      <c r="H24" s="13"/>
      <c r="I24" s="15"/>
      <c r="J24" s="13"/>
      <c r="K24" s="15"/>
      <c r="L24" s="13"/>
      <c r="M24" s="90"/>
      <c r="N24" s="13"/>
      <c r="O24" s="15"/>
      <c r="P24" s="13"/>
      <c r="Q24" s="15"/>
      <c r="R24" s="13"/>
      <c r="S24" s="15"/>
      <c r="T24" s="13"/>
      <c r="U24" s="13"/>
    </row>
    <row r="25" spans="1:21" ht="15.75">
      <c r="A25" s="43" t="s">
        <v>14</v>
      </c>
      <c r="B25" s="14"/>
      <c r="C25" s="67"/>
      <c r="D25" s="14"/>
      <c r="E25" s="14"/>
      <c r="F25" s="67"/>
      <c r="G25" s="68">
        <v>3</v>
      </c>
      <c r="H25" s="67"/>
      <c r="I25" s="71"/>
      <c r="J25" s="67"/>
      <c r="K25" s="71"/>
      <c r="L25" s="67"/>
      <c r="M25" s="91">
        <f>SUM(B25:L25)</f>
        <v>3</v>
      </c>
      <c r="N25" s="67"/>
      <c r="O25" s="71"/>
      <c r="P25" s="67"/>
      <c r="Q25" s="71"/>
      <c r="R25" s="67"/>
      <c r="S25" s="71"/>
      <c r="T25" s="67"/>
      <c r="U25" s="67"/>
    </row>
    <row r="26" spans="1:21" ht="15.75">
      <c r="A26" s="44" t="s">
        <v>15</v>
      </c>
      <c r="B26" s="13"/>
      <c r="C26" s="13"/>
      <c r="D26" s="12"/>
      <c r="E26" s="12"/>
      <c r="F26" s="13"/>
      <c r="G26" s="15"/>
      <c r="H26" s="13"/>
      <c r="I26" s="15"/>
      <c r="J26" s="13"/>
      <c r="K26" s="15"/>
      <c r="L26" s="13"/>
      <c r="M26" s="90">
        <f>SUM(B26:L26)</f>
        <v>0</v>
      </c>
      <c r="N26" s="13"/>
      <c r="O26" s="15"/>
      <c r="P26" s="13"/>
      <c r="Q26" s="15"/>
      <c r="R26" s="13"/>
      <c r="S26" s="15"/>
      <c r="T26" s="13"/>
      <c r="U26" s="13"/>
    </row>
    <row r="27" spans="1:21" ht="15.75">
      <c r="A27" s="43" t="s">
        <v>16</v>
      </c>
      <c r="B27" s="14"/>
      <c r="C27" s="67"/>
      <c r="D27" s="14">
        <v>1</v>
      </c>
      <c r="E27" s="14"/>
      <c r="F27" s="67"/>
      <c r="G27" s="68"/>
      <c r="H27" s="67"/>
      <c r="I27" s="71"/>
      <c r="J27" s="67"/>
      <c r="K27" s="71"/>
      <c r="L27" s="67"/>
      <c r="M27" s="91">
        <f>SUM(B27:L27)</f>
        <v>1</v>
      </c>
      <c r="N27" s="67">
        <v>1</v>
      </c>
      <c r="O27" s="71">
        <v>1</v>
      </c>
      <c r="P27" s="67">
        <v>0.2</v>
      </c>
      <c r="Q27" s="72">
        <v>0.1</v>
      </c>
      <c r="R27" s="67"/>
      <c r="S27" s="71"/>
      <c r="T27" s="67"/>
      <c r="U27" s="67"/>
    </row>
    <row r="28" spans="1:21" ht="15.75">
      <c r="A28" s="44" t="s">
        <v>17</v>
      </c>
      <c r="B28" s="77"/>
      <c r="C28" s="13"/>
      <c r="D28" s="12"/>
      <c r="E28" s="12"/>
      <c r="F28" s="13"/>
      <c r="G28" s="15"/>
      <c r="H28" s="13"/>
      <c r="I28" s="15"/>
      <c r="J28" s="13"/>
      <c r="K28" s="15"/>
      <c r="L28" s="13"/>
      <c r="M28" s="90">
        <f>SUM(C28:L28)</f>
        <v>0</v>
      </c>
      <c r="N28" s="13"/>
      <c r="O28" s="15"/>
      <c r="P28" s="13"/>
      <c r="Q28" s="15"/>
      <c r="R28" s="13"/>
      <c r="S28" s="15"/>
      <c r="T28" s="13"/>
      <c r="U28" s="13"/>
    </row>
    <row r="29" spans="1:21" ht="15.75">
      <c r="A29" s="43" t="s">
        <v>18</v>
      </c>
      <c r="B29" s="14"/>
      <c r="C29" s="67"/>
      <c r="D29" s="14"/>
      <c r="E29" s="14"/>
      <c r="F29" s="67"/>
      <c r="G29" s="68"/>
      <c r="H29" s="67"/>
      <c r="I29" s="71"/>
      <c r="J29" s="67"/>
      <c r="K29" s="71"/>
      <c r="L29" s="67"/>
      <c r="M29" s="91"/>
      <c r="N29" s="67"/>
      <c r="O29" s="71"/>
      <c r="P29" s="67"/>
      <c r="Q29" s="71"/>
      <c r="R29" s="67"/>
      <c r="S29" s="71"/>
      <c r="T29" s="67"/>
      <c r="U29" s="67"/>
    </row>
    <row r="30" spans="1:21" ht="15.75">
      <c r="A30" s="44" t="s">
        <v>19</v>
      </c>
      <c r="B30" s="77"/>
      <c r="C30" s="13"/>
      <c r="D30" s="12"/>
      <c r="E30" s="12"/>
      <c r="F30" s="13"/>
      <c r="G30" s="15"/>
      <c r="H30" s="13"/>
      <c r="I30" s="15"/>
      <c r="J30" s="13"/>
      <c r="K30" s="15"/>
      <c r="L30" s="13"/>
      <c r="M30" s="90">
        <f>SUM(C30:L30)</f>
        <v>0</v>
      </c>
      <c r="N30" s="13"/>
      <c r="O30" s="15"/>
      <c r="P30" s="13"/>
      <c r="Q30" s="15"/>
      <c r="R30" s="13"/>
      <c r="S30" s="15"/>
      <c r="T30" s="13"/>
      <c r="U30" s="13"/>
    </row>
    <row r="31" spans="1:21" ht="15.75">
      <c r="A31" s="43" t="s">
        <v>20</v>
      </c>
      <c r="B31" s="75"/>
      <c r="C31" s="67"/>
      <c r="D31" s="14"/>
      <c r="E31" s="14"/>
      <c r="F31" s="67"/>
      <c r="G31" s="68"/>
      <c r="H31" s="67"/>
      <c r="I31" s="71"/>
      <c r="J31" s="67"/>
      <c r="K31" s="71"/>
      <c r="L31" s="67"/>
      <c r="M31" s="91">
        <f>SUM(C31:L31)</f>
        <v>0</v>
      </c>
      <c r="N31" s="67"/>
      <c r="O31" s="71"/>
      <c r="P31" s="67"/>
      <c r="Q31" s="71"/>
      <c r="R31" s="67"/>
      <c r="S31" s="71"/>
      <c r="T31" s="67"/>
      <c r="U31" s="67"/>
    </row>
    <row r="32" spans="1:21" ht="15.75">
      <c r="A32" s="44" t="s">
        <v>21</v>
      </c>
      <c r="B32" s="13"/>
      <c r="C32" s="13"/>
      <c r="D32" s="12"/>
      <c r="E32" s="12"/>
      <c r="F32" s="13"/>
      <c r="G32" s="15"/>
      <c r="H32" s="13"/>
      <c r="I32" s="15"/>
      <c r="J32" s="13"/>
      <c r="K32" s="15"/>
      <c r="L32" s="13"/>
      <c r="M32" s="90">
        <f>SUM(F32:L32)</f>
        <v>0</v>
      </c>
      <c r="N32" s="13"/>
      <c r="O32" s="15"/>
      <c r="P32" s="13"/>
      <c r="Q32" s="15"/>
      <c r="R32" s="13"/>
      <c r="S32" s="15"/>
      <c r="T32" s="13"/>
      <c r="U32" s="13"/>
    </row>
    <row r="33" spans="1:21" ht="15.75">
      <c r="A33" s="43" t="s">
        <v>22</v>
      </c>
      <c r="B33" s="75"/>
      <c r="C33" s="67"/>
      <c r="D33" s="14"/>
      <c r="E33" s="14"/>
      <c r="F33" s="67"/>
      <c r="G33" s="68"/>
      <c r="H33" s="67"/>
      <c r="I33" s="71"/>
      <c r="J33" s="67"/>
      <c r="K33" s="71"/>
      <c r="L33" s="67"/>
      <c r="M33" s="91">
        <f>SUM(C33:L33)</f>
        <v>0</v>
      </c>
      <c r="N33" s="67"/>
      <c r="O33" s="71"/>
      <c r="P33" s="67"/>
      <c r="Q33" s="71"/>
      <c r="R33" s="67"/>
      <c r="S33" s="71"/>
      <c r="T33" s="67"/>
      <c r="U33" s="67"/>
    </row>
    <row r="34" spans="1:21" ht="15.75">
      <c r="A34" s="44" t="s">
        <v>23</v>
      </c>
      <c r="B34" s="13"/>
      <c r="C34" s="13"/>
      <c r="D34" s="12"/>
      <c r="E34" s="12"/>
      <c r="F34" s="13"/>
      <c r="G34" s="15"/>
      <c r="H34" s="13"/>
      <c r="I34" s="15"/>
      <c r="J34" s="13"/>
      <c r="K34" s="15"/>
      <c r="L34" s="13"/>
      <c r="M34" s="90">
        <v>1</v>
      </c>
      <c r="N34" s="13"/>
      <c r="O34" s="15"/>
      <c r="P34" s="13"/>
      <c r="Q34" s="15"/>
      <c r="R34" s="13"/>
      <c r="S34" s="15"/>
      <c r="T34" s="13"/>
      <c r="U34" s="13"/>
    </row>
    <row r="35" spans="1:21" ht="15.75">
      <c r="A35" s="43" t="s">
        <v>24</v>
      </c>
      <c r="B35" s="14"/>
      <c r="C35" s="67"/>
      <c r="D35" s="14"/>
      <c r="E35" s="14"/>
      <c r="F35" s="67"/>
      <c r="G35" s="68"/>
      <c r="H35" s="67"/>
      <c r="I35" s="71"/>
      <c r="J35" s="67"/>
      <c r="K35" s="71"/>
      <c r="L35" s="67"/>
      <c r="M35" s="91"/>
      <c r="N35" s="67"/>
      <c r="O35" s="71"/>
      <c r="P35" s="67"/>
      <c r="Q35" s="71"/>
      <c r="R35" s="67"/>
      <c r="S35" s="71"/>
      <c r="T35" s="67"/>
      <c r="U35" s="67"/>
    </row>
    <row r="36" spans="1:21" ht="15.75">
      <c r="A36" s="44" t="s">
        <v>25</v>
      </c>
      <c r="B36" s="13"/>
      <c r="C36" s="13"/>
      <c r="D36" s="12"/>
      <c r="E36" s="12"/>
      <c r="F36" s="13"/>
      <c r="G36" s="15"/>
      <c r="H36" s="13"/>
      <c r="I36" s="15"/>
      <c r="J36" s="13"/>
      <c r="K36" s="15"/>
      <c r="L36" s="13"/>
      <c r="M36" s="90"/>
      <c r="N36" s="13"/>
      <c r="O36" s="15"/>
      <c r="P36" s="13"/>
      <c r="Q36" s="15"/>
      <c r="R36" s="13"/>
      <c r="S36" s="15"/>
      <c r="T36" s="13"/>
      <c r="U36" s="13"/>
    </row>
    <row r="37" spans="1:21" ht="15.75">
      <c r="A37" s="43" t="s">
        <v>26</v>
      </c>
      <c r="B37" s="14"/>
      <c r="C37" s="67"/>
      <c r="D37" s="14"/>
      <c r="E37" s="14"/>
      <c r="F37" s="67"/>
      <c r="G37" s="68"/>
      <c r="H37" s="67"/>
      <c r="I37" s="71"/>
      <c r="J37" s="67"/>
      <c r="K37" s="71"/>
      <c r="L37" s="67"/>
      <c r="M37" s="91"/>
      <c r="N37" s="67"/>
      <c r="O37" s="71"/>
      <c r="P37" s="67"/>
      <c r="Q37" s="71"/>
      <c r="R37" s="67"/>
      <c r="S37" s="71"/>
      <c r="T37" s="67"/>
      <c r="U37" s="67"/>
    </row>
    <row r="38" spans="1:21" ht="15.75">
      <c r="A38" s="44" t="s">
        <v>27</v>
      </c>
      <c r="B38" s="77"/>
      <c r="C38" s="13"/>
      <c r="D38" s="12"/>
      <c r="E38" s="12"/>
      <c r="F38" s="13"/>
      <c r="G38" s="15"/>
      <c r="H38" s="13"/>
      <c r="I38" s="15"/>
      <c r="J38" s="13"/>
      <c r="K38" s="15"/>
      <c r="L38" s="13"/>
      <c r="M38" s="90">
        <f>SUM(B38:L38)</f>
        <v>0</v>
      </c>
      <c r="N38" s="13"/>
      <c r="O38" s="15"/>
      <c r="P38" s="13"/>
      <c r="Q38" s="15"/>
      <c r="R38" s="13"/>
      <c r="S38" s="15"/>
      <c r="T38" s="13"/>
      <c r="U38" s="13"/>
    </row>
    <row r="39" spans="1:21" ht="15.75">
      <c r="A39" s="43" t="s">
        <v>28</v>
      </c>
      <c r="B39" s="14"/>
      <c r="C39" s="67"/>
      <c r="D39" s="14"/>
      <c r="E39" s="14"/>
      <c r="F39" s="67"/>
      <c r="G39" s="68"/>
      <c r="H39" s="67"/>
      <c r="I39" s="71"/>
      <c r="J39" s="67"/>
      <c r="K39" s="71"/>
      <c r="L39" s="67"/>
      <c r="M39" s="91">
        <f>SUM(C39:L39)</f>
        <v>0</v>
      </c>
      <c r="N39" s="67"/>
      <c r="O39" s="71"/>
      <c r="P39" s="67"/>
      <c r="Q39" s="71"/>
      <c r="R39" s="67"/>
      <c r="S39" s="71"/>
      <c r="T39" s="67"/>
      <c r="U39" s="67"/>
    </row>
    <row r="40" spans="1:21" ht="15.75">
      <c r="A40" s="44" t="s">
        <v>29</v>
      </c>
      <c r="B40" s="13"/>
      <c r="C40" s="13"/>
      <c r="D40" s="12"/>
      <c r="E40" s="12"/>
      <c r="F40" s="13"/>
      <c r="G40" s="15"/>
      <c r="H40" s="13"/>
      <c r="I40" s="15"/>
      <c r="J40" s="13"/>
      <c r="K40" s="15"/>
      <c r="L40" s="13"/>
      <c r="M40" s="90">
        <f>SUM(B40:L40)</f>
        <v>0</v>
      </c>
      <c r="N40" s="13"/>
      <c r="O40" s="15"/>
      <c r="P40" s="13"/>
      <c r="Q40" s="15"/>
      <c r="R40" s="13"/>
      <c r="S40" s="15"/>
      <c r="T40" s="13"/>
      <c r="U40" s="13"/>
    </row>
    <row r="41" spans="1:21" ht="15.75">
      <c r="A41" s="43" t="s">
        <v>30</v>
      </c>
      <c r="B41" s="75"/>
      <c r="C41" s="67"/>
      <c r="D41" s="14"/>
      <c r="E41" s="14">
        <v>3</v>
      </c>
      <c r="F41" s="67"/>
      <c r="G41" s="68"/>
      <c r="H41" s="67"/>
      <c r="I41" s="71">
        <v>2</v>
      </c>
      <c r="J41" s="67"/>
      <c r="K41" s="71"/>
      <c r="L41" s="67"/>
      <c r="M41" s="91">
        <f>SUM(C41:L41)</f>
        <v>5</v>
      </c>
      <c r="N41" s="67">
        <v>1</v>
      </c>
      <c r="O41" s="71">
        <v>1</v>
      </c>
      <c r="P41" s="67">
        <v>0.9</v>
      </c>
      <c r="Q41" s="71">
        <v>0.6</v>
      </c>
      <c r="R41" s="67"/>
      <c r="S41" s="71"/>
      <c r="T41" s="67"/>
      <c r="U41" s="67"/>
    </row>
    <row r="42" spans="1:21" ht="15.75">
      <c r="A42" s="44" t="s">
        <v>93</v>
      </c>
      <c r="B42" s="13"/>
      <c r="C42" s="13"/>
      <c r="D42" s="12"/>
      <c r="E42" s="12"/>
      <c r="F42" s="13"/>
      <c r="G42" s="15"/>
      <c r="H42" s="13"/>
      <c r="I42" s="15"/>
      <c r="J42" s="13"/>
      <c r="K42" s="15"/>
      <c r="L42" s="13"/>
      <c r="M42" s="90"/>
      <c r="N42" s="13"/>
      <c r="O42" s="15"/>
      <c r="P42" s="13"/>
      <c r="Q42" s="15"/>
      <c r="R42" s="13"/>
      <c r="S42" s="15"/>
      <c r="T42" s="13"/>
      <c r="U42" s="13"/>
    </row>
    <row r="43" spans="1:21" ht="15.75">
      <c r="A43" s="43" t="s">
        <v>32</v>
      </c>
      <c r="B43" s="14"/>
      <c r="C43" s="67"/>
      <c r="D43" s="14"/>
      <c r="E43" s="14"/>
      <c r="F43" s="67"/>
      <c r="G43" s="68"/>
      <c r="H43" s="67">
        <v>12</v>
      </c>
      <c r="I43" s="71"/>
      <c r="J43" s="67"/>
      <c r="K43" s="71"/>
      <c r="L43" s="67"/>
      <c r="M43" s="91">
        <v>12</v>
      </c>
      <c r="N43" s="67">
        <v>12</v>
      </c>
      <c r="O43" s="71">
        <v>4</v>
      </c>
      <c r="P43" s="67">
        <v>7.8</v>
      </c>
      <c r="Q43" s="71"/>
      <c r="R43" s="67"/>
      <c r="S43" s="71"/>
      <c r="T43" s="67"/>
      <c r="U43" s="67"/>
    </row>
    <row r="44" spans="1:21" ht="15.75">
      <c r="A44" s="44" t="s">
        <v>33</v>
      </c>
      <c r="B44" s="13"/>
      <c r="C44" s="13"/>
      <c r="D44" s="12"/>
      <c r="E44" s="12"/>
      <c r="F44" s="13"/>
      <c r="G44" s="15"/>
      <c r="H44" s="13"/>
      <c r="I44" s="15"/>
      <c r="J44" s="13"/>
      <c r="K44" s="15"/>
      <c r="L44" s="13"/>
      <c r="M44" s="90"/>
      <c r="N44" s="13"/>
      <c r="O44" s="15"/>
      <c r="P44" s="13"/>
      <c r="Q44" s="15"/>
      <c r="R44" s="13"/>
      <c r="S44" s="15"/>
      <c r="T44" s="13"/>
      <c r="U44" s="13"/>
    </row>
    <row r="45" spans="1:21" ht="15.75">
      <c r="A45" s="61" t="s">
        <v>34</v>
      </c>
      <c r="B45" s="11"/>
      <c r="C45" s="82"/>
      <c r="D45" s="11"/>
      <c r="E45" s="11"/>
      <c r="F45" s="82"/>
      <c r="G45" s="74"/>
      <c r="H45" s="82"/>
      <c r="I45" s="74"/>
      <c r="J45" s="82"/>
      <c r="K45" s="74"/>
      <c r="L45" s="82"/>
      <c r="M45" s="85"/>
      <c r="N45" s="82"/>
      <c r="O45" s="74"/>
      <c r="P45" s="82"/>
      <c r="Q45" s="74"/>
      <c r="R45" s="82"/>
      <c r="S45" s="74"/>
      <c r="T45" s="82"/>
      <c r="U45" s="82"/>
    </row>
    <row r="46" spans="1:21" ht="15.75">
      <c r="A46" s="16" t="s">
        <v>35</v>
      </c>
      <c r="B46" s="84">
        <f t="shared" ref="B46:K46" si="0">SUM(B11:B45)</f>
        <v>0</v>
      </c>
      <c r="C46" s="83">
        <f t="shared" si="0"/>
        <v>4</v>
      </c>
      <c r="D46" s="87">
        <f>SUM(D11:D45)</f>
        <v>1</v>
      </c>
      <c r="E46" s="87">
        <f t="shared" si="0"/>
        <v>3</v>
      </c>
      <c r="F46" s="83">
        <f t="shared" si="0"/>
        <v>0</v>
      </c>
      <c r="G46" s="85">
        <f t="shared" si="0"/>
        <v>3</v>
      </c>
      <c r="H46" s="83">
        <f t="shared" si="0"/>
        <v>17</v>
      </c>
      <c r="I46" s="85">
        <f t="shared" si="0"/>
        <v>2</v>
      </c>
      <c r="J46" s="83">
        <f t="shared" si="0"/>
        <v>0</v>
      </c>
      <c r="K46" s="85">
        <f t="shared" si="0"/>
        <v>2</v>
      </c>
      <c r="L46" s="83">
        <f>SUM(L11:L45)</f>
        <v>0</v>
      </c>
      <c r="M46" s="85">
        <f t="shared" ref="M46:R46" si="1">SUM(M11:M45)</f>
        <v>33</v>
      </c>
      <c r="N46" s="83">
        <f t="shared" si="1"/>
        <v>20</v>
      </c>
      <c r="O46" s="85">
        <f t="shared" si="1"/>
        <v>16</v>
      </c>
      <c r="P46" s="83">
        <f t="shared" si="1"/>
        <v>16.899999999999999</v>
      </c>
      <c r="Q46" s="85">
        <f t="shared" si="1"/>
        <v>4.6999999999999993</v>
      </c>
      <c r="R46" s="83">
        <f t="shared" si="1"/>
        <v>0</v>
      </c>
      <c r="S46" s="85"/>
      <c r="T46" s="83"/>
      <c r="U46" s="83"/>
    </row>
  </sheetData>
  <mergeCells count="24">
    <mergeCell ref="R4:R9"/>
    <mergeCell ref="S4:S9"/>
    <mergeCell ref="K4:K9"/>
    <mergeCell ref="L4:L9"/>
    <mergeCell ref="M4:M9"/>
    <mergeCell ref="O4:O9"/>
    <mergeCell ref="P4:P9"/>
    <mergeCell ref="Q4:Q9"/>
    <mergeCell ref="J4:J9"/>
    <mergeCell ref="A1:U1"/>
    <mergeCell ref="A2:A9"/>
    <mergeCell ref="B2:M3"/>
    <mergeCell ref="N2:N9"/>
    <mergeCell ref="O2:S3"/>
    <mergeCell ref="T2:T9"/>
    <mergeCell ref="U2:U9"/>
    <mergeCell ref="B4:B9"/>
    <mergeCell ref="C4:C9"/>
    <mergeCell ref="D4:D9"/>
    <mergeCell ref="E4:E9"/>
    <mergeCell ref="F4:F9"/>
    <mergeCell ref="G4:G9"/>
    <mergeCell ref="H4:H9"/>
    <mergeCell ref="I4:I9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CAP. I</vt:lpstr>
      <vt:lpstr>CAP. II</vt:lpstr>
      <vt:lpstr>CAP. III</vt:lpstr>
      <vt:lpstr>CAP. IV</vt:lpstr>
      <vt:lpstr>'CAP. 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tatiana.tocan</dc:creator>
  <cp:lastModifiedBy>Lupascu Liliana</cp:lastModifiedBy>
  <cp:lastPrinted>2017-01-19T14:14:26Z</cp:lastPrinted>
  <dcterms:created xsi:type="dcterms:W3CDTF">2011-10-31T06:42:51Z</dcterms:created>
  <dcterms:modified xsi:type="dcterms:W3CDTF">2017-01-24T08:38:56Z</dcterms:modified>
</cp:coreProperties>
</file>