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none"/>
  <mc:AlternateContent xmlns:mc="http://schemas.openxmlformats.org/markup-compatibility/2006">
    <mc:Choice Requires="x15">
      <x15ac:absPath xmlns:x15ac="http://schemas.microsoft.com/office/spreadsheetml/2010/11/ac" url="C:\Users\livia.lupascu\Desktop\urgent\"/>
    </mc:Choice>
  </mc:AlternateContent>
  <bookViews>
    <workbookView xWindow="-120" yWindow="255" windowWidth="9690" windowHeight="6045" tabRatio="714" firstSheet="3" activeTab="5"/>
  </bookViews>
  <sheets>
    <sheet name="Col_1-11" sheetId="1" r:id="rId1"/>
    <sheet name="Col_12-21" sheetId="2" r:id="rId2"/>
    <sheet name="Col_22-41" sheetId="3" r:id="rId3"/>
    <sheet name="Col_42-58" sheetId="4" r:id="rId4"/>
    <sheet name="Col_59-73" sheetId="5" r:id="rId5"/>
    <sheet name="Col_74-91" sheetId="6" r:id="rId6"/>
    <sheet name="Лист8" sheetId="9" r:id="rId7"/>
    <sheet name="Лист9" sheetId="10" r:id="rId8"/>
    <sheet name="Лист10" sheetId="11" r:id="rId9"/>
    <sheet name="Лист11" sheetId="12" r:id="rId10"/>
    <sheet name="Лист12" sheetId="13" r:id="rId11"/>
    <sheet name="Лист13" sheetId="14" r:id="rId12"/>
    <sheet name="Лист14" sheetId="15" r:id="rId13"/>
    <sheet name="Лист15" sheetId="16" r:id="rId14"/>
    <sheet name="Лист16" sheetId="17" r:id="rId15"/>
    <sheet name="Compatibility Report" sheetId="18" r:id="rId16"/>
  </sheets>
  <externalReferences>
    <externalReference r:id="rId17"/>
  </externalReferences>
  <definedNames>
    <definedName name="_xlnm.Print_Area" localSheetId="0">'Col_1-11'!$A$1:$AE$47</definedName>
    <definedName name="_xlnm.Print_Area" localSheetId="1">'Col_12-21'!$A$1:$J$46</definedName>
  </definedNames>
  <calcPr calcId="152511"/>
</workbook>
</file>

<file path=xl/calcChain.xml><?xml version="1.0" encoding="utf-8"?>
<calcChain xmlns="http://schemas.openxmlformats.org/spreadsheetml/2006/main">
  <c r="C36" i="1" l="1"/>
  <c r="C46" i="1" l="1"/>
  <c r="C11" i="1"/>
  <c r="C12" i="1"/>
  <c r="C13" i="1"/>
  <c r="C14" i="1"/>
  <c r="C15" i="1"/>
  <c r="C16" i="1"/>
  <c r="C17" i="1"/>
  <c r="C18" i="1"/>
  <c r="C19" i="1"/>
  <c r="C20" i="1"/>
  <c r="C21" i="1"/>
  <c r="C22" i="1"/>
  <c r="C23" i="1"/>
  <c r="C24" i="1"/>
  <c r="C25" i="1"/>
  <c r="C26" i="1"/>
  <c r="C27" i="1"/>
  <c r="C28" i="1"/>
  <c r="C29" i="1"/>
  <c r="C30" i="1"/>
  <c r="C31" i="1"/>
  <c r="C32" i="1"/>
  <c r="C33" i="1"/>
  <c r="C34" i="1"/>
  <c r="C35" i="1"/>
  <c r="C37" i="1"/>
  <c r="C38" i="1"/>
  <c r="C39" i="1"/>
  <c r="C40" i="1"/>
  <c r="C41" i="1"/>
  <c r="C42" i="1"/>
  <c r="C43" i="1"/>
  <c r="C44" i="1"/>
  <c r="C45" i="1"/>
  <c r="D47" i="1"/>
  <c r="E47" i="1"/>
  <c r="F47" i="1"/>
  <c r="G47" i="1"/>
  <c r="H47" i="1"/>
  <c r="I47" i="1"/>
  <c r="J47" i="1"/>
  <c r="K47" i="1"/>
  <c r="L47" i="1"/>
  <c r="M47" i="1"/>
  <c r="N47" i="1"/>
  <c r="O47" i="1"/>
  <c r="P47" i="1"/>
  <c r="Q47" i="1"/>
  <c r="R47" i="1"/>
  <c r="S47" i="1"/>
  <c r="T47" i="1"/>
  <c r="U47" i="1"/>
  <c r="V47" i="1"/>
  <c r="W47" i="1"/>
  <c r="X47" i="1"/>
  <c r="Y47" i="1"/>
  <c r="C10" i="1"/>
  <c r="C18" i="2"/>
  <c r="C18" i="6"/>
  <c r="P28" i="3"/>
  <c r="C10" i="2"/>
  <c r="C10" i="3"/>
  <c r="C10" i="6"/>
  <c r="D46" i="2"/>
  <c r="I45" i="3"/>
  <c r="H45" i="3"/>
  <c r="D45" i="3"/>
  <c r="E45" i="3"/>
  <c r="C20" i="3"/>
  <c r="G45" i="3"/>
  <c r="Z47" i="1"/>
  <c r="C8" i="1"/>
  <c r="C26" i="2"/>
  <c r="C16" i="2"/>
  <c r="C15" i="2"/>
  <c r="E46" i="2"/>
  <c r="F21" i="2"/>
  <c r="F22" i="2"/>
  <c r="F32" i="2"/>
  <c r="F33" i="2"/>
  <c r="J46" i="2"/>
  <c r="I46" i="2"/>
  <c r="H46" i="2"/>
  <c r="G46" i="2"/>
  <c r="F44" i="2"/>
  <c r="F16" i="2"/>
  <c r="F25" i="2"/>
  <c r="F28" i="2"/>
  <c r="F40" i="2"/>
  <c r="F20" i="2"/>
  <c r="F43" i="2"/>
  <c r="F8" i="2"/>
  <c r="F14" i="2"/>
  <c r="F30" i="2"/>
  <c r="F10" i="2"/>
  <c r="F15" i="2"/>
  <c r="F26" i="2"/>
  <c r="F12" i="2"/>
  <c r="F13" i="2"/>
  <c r="F17" i="2"/>
  <c r="F9" i="2"/>
  <c r="F11" i="2"/>
  <c r="F18" i="2"/>
  <c r="F19" i="2"/>
  <c r="F23" i="2"/>
  <c r="F24" i="2"/>
  <c r="F27" i="2"/>
  <c r="F29" i="2"/>
  <c r="F31" i="2"/>
  <c r="F34" i="2"/>
  <c r="F35" i="2"/>
  <c r="F36" i="2"/>
  <c r="F37" i="2"/>
  <c r="F38" i="2"/>
  <c r="F39" i="2"/>
  <c r="F41" i="2"/>
  <c r="F42" i="2"/>
  <c r="C8" i="2"/>
  <c r="C9" i="2"/>
  <c r="C46" i="2" s="1"/>
  <c r="C11" i="2"/>
  <c r="C12" i="2"/>
  <c r="C13" i="2"/>
  <c r="C14" i="2"/>
  <c r="C17" i="2"/>
  <c r="C19" i="2"/>
  <c r="C20" i="2"/>
  <c r="C22" i="2"/>
  <c r="C23" i="2"/>
  <c r="C24" i="2"/>
  <c r="C25" i="2"/>
  <c r="C27" i="2"/>
  <c r="C28" i="2"/>
  <c r="C29" i="2"/>
  <c r="C30" i="2"/>
  <c r="C31" i="2"/>
  <c r="C32" i="2"/>
  <c r="C33" i="2"/>
  <c r="C34" i="2"/>
  <c r="C35" i="2"/>
  <c r="C36" i="2"/>
  <c r="C37" i="2"/>
  <c r="C38" i="2"/>
  <c r="C39" i="2"/>
  <c r="C40" i="2"/>
  <c r="C41" i="2"/>
  <c r="C42" i="2"/>
  <c r="C43" i="2"/>
  <c r="C44" i="2"/>
  <c r="C45" i="2"/>
  <c r="P24" i="3"/>
  <c r="T45" i="3"/>
  <c r="AB45" i="3"/>
  <c r="C31" i="3"/>
  <c r="C35" i="3"/>
  <c r="M45" i="3"/>
  <c r="L45" i="3"/>
  <c r="N45" i="3"/>
  <c r="O45" i="3"/>
  <c r="C7" i="3"/>
  <c r="C8" i="3"/>
  <c r="C9" i="3"/>
  <c r="C11" i="3"/>
  <c r="C12" i="3"/>
  <c r="C13" i="3"/>
  <c r="C14" i="3"/>
  <c r="C15" i="3"/>
  <c r="C16" i="3"/>
  <c r="C17" i="3"/>
  <c r="C19" i="3"/>
  <c r="C21" i="3"/>
  <c r="C22" i="3"/>
  <c r="C23" i="3"/>
  <c r="C24" i="3"/>
  <c r="C25" i="3"/>
  <c r="C26" i="3"/>
  <c r="C27" i="3"/>
  <c r="C28" i="3"/>
  <c r="C29" i="3"/>
  <c r="C30" i="3"/>
  <c r="C32" i="3"/>
  <c r="C33" i="3"/>
  <c r="C34" i="3"/>
  <c r="C36" i="3"/>
  <c r="C37" i="3"/>
  <c r="C38" i="3"/>
  <c r="C39" i="3"/>
  <c r="C40" i="3"/>
  <c r="C41" i="3"/>
  <c r="C42" i="3"/>
  <c r="C43" i="3"/>
  <c r="C44" i="3"/>
  <c r="F45" i="3"/>
  <c r="AC45" i="3"/>
  <c r="Z45" i="3"/>
  <c r="Y45" i="3"/>
  <c r="P8" i="3"/>
  <c r="P43" i="3"/>
  <c r="P7" i="3"/>
  <c r="P10" i="3"/>
  <c r="P11" i="3"/>
  <c r="P12" i="3"/>
  <c r="P13" i="3"/>
  <c r="P14" i="3"/>
  <c r="P15" i="3"/>
  <c r="P16" i="3"/>
  <c r="P17" i="3"/>
  <c r="P18" i="3"/>
  <c r="P19" i="3"/>
  <c r="P20" i="3"/>
  <c r="P21" i="3"/>
  <c r="P22" i="3"/>
  <c r="P23" i="3"/>
  <c r="P25" i="3"/>
  <c r="P26" i="3"/>
  <c r="P27" i="3"/>
  <c r="P29" i="3"/>
  <c r="P30" i="3"/>
  <c r="P31" i="3"/>
  <c r="P32" i="3"/>
  <c r="P33" i="3"/>
  <c r="P34" i="3"/>
  <c r="P35" i="3"/>
  <c r="P36" i="3"/>
  <c r="P37" i="3"/>
  <c r="P38" i="3"/>
  <c r="P39" i="3"/>
  <c r="P40" i="3"/>
  <c r="P41" i="3"/>
  <c r="P42" i="3"/>
  <c r="P44" i="3"/>
  <c r="R45" i="3"/>
  <c r="S45" i="3"/>
  <c r="U45" i="3"/>
  <c r="X45" i="3"/>
  <c r="AA45" i="3"/>
  <c r="Q49" i="4"/>
  <c r="P49" i="4"/>
  <c r="I49" i="4"/>
  <c r="H49" i="4"/>
  <c r="G49" i="4"/>
  <c r="F49" i="4"/>
  <c r="E49" i="4"/>
  <c r="C49" i="4"/>
  <c r="D49" i="4"/>
  <c r="K49" i="4"/>
  <c r="L49" i="4"/>
  <c r="M49" i="4"/>
  <c r="N49" i="4"/>
  <c r="O49" i="4"/>
  <c r="R49" i="4"/>
  <c r="S49" i="4"/>
  <c r="J49" i="4"/>
  <c r="F10" i="4"/>
  <c r="D49" i="6"/>
  <c r="E49" i="6"/>
  <c r="H47" i="6"/>
  <c r="H36" i="6"/>
  <c r="H12" i="6"/>
  <c r="H13" i="6"/>
  <c r="H14" i="6"/>
  <c r="H15" i="6"/>
  <c r="H16" i="6"/>
  <c r="H17" i="6"/>
  <c r="H18" i="6"/>
  <c r="H19" i="6"/>
  <c r="H20" i="6"/>
  <c r="H21" i="6"/>
  <c r="H24" i="6"/>
  <c r="H25" i="6"/>
  <c r="H26" i="6"/>
  <c r="H28" i="6"/>
  <c r="H29" i="6"/>
  <c r="H30" i="6"/>
  <c r="H31" i="6"/>
  <c r="H32" i="6"/>
  <c r="H33" i="6"/>
  <c r="H34" i="6"/>
  <c r="H37" i="6"/>
  <c r="H38" i="6"/>
  <c r="H39" i="6"/>
  <c r="H40" i="6"/>
  <c r="H41" i="6"/>
  <c r="H42" i="6"/>
  <c r="H44" i="6"/>
  <c r="H48" i="6"/>
  <c r="F49" i="6"/>
  <c r="C46" i="6"/>
  <c r="C22" i="6"/>
  <c r="C11" i="6"/>
  <c r="C12" i="6"/>
  <c r="C13" i="6"/>
  <c r="C14" i="6"/>
  <c r="C15" i="6"/>
  <c r="C16" i="6"/>
  <c r="C17" i="6"/>
  <c r="C19" i="6"/>
  <c r="C20" i="6"/>
  <c r="C21" i="6"/>
  <c r="C23" i="6"/>
  <c r="C24" i="6"/>
  <c r="C25" i="6"/>
  <c r="C26" i="6"/>
  <c r="C27" i="6"/>
  <c r="C28" i="6"/>
  <c r="C29" i="6"/>
  <c r="C30" i="6"/>
  <c r="C31" i="6"/>
  <c r="C32" i="6"/>
  <c r="C33" i="6"/>
  <c r="C34" i="6"/>
  <c r="C35" i="6"/>
  <c r="C36" i="6"/>
  <c r="C37" i="6"/>
  <c r="C38" i="6"/>
  <c r="C39" i="6"/>
  <c r="C40" i="6"/>
  <c r="C41" i="6"/>
  <c r="C42" i="6"/>
  <c r="C43" i="6"/>
  <c r="C44" i="6"/>
  <c r="C45" i="6"/>
  <c r="C47" i="6"/>
  <c r="T49" i="6"/>
  <c r="Q49" i="6"/>
  <c r="P45" i="3" l="1"/>
  <c r="C45" i="3"/>
  <c r="C49" i="6"/>
  <c r="C47" i="1"/>
  <c r="F46" i="2"/>
</calcChain>
</file>

<file path=xl/sharedStrings.xml><?xml version="1.0" encoding="utf-8"?>
<sst xmlns="http://schemas.openxmlformats.org/spreadsheetml/2006/main" count="369" uniqueCount="119">
  <si>
    <t>Suma pagu</t>
  </si>
  <si>
    <t>Nr.</t>
  </si>
  <si>
    <t>I.F.S.</t>
  </si>
  <si>
    <t>bei materiale</t>
  </si>
  <si>
    <t>d-r</t>
  </si>
  <si>
    <t>teritoriale</t>
  </si>
  <si>
    <t>Procuraturii</t>
  </si>
  <si>
    <t>Total</t>
  </si>
  <si>
    <t>Procu-</t>
  </si>
  <si>
    <t>total</t>
  </si>
  <si>
    <t>ratura</t>
  </si>
  <si>
    <t>Glodeni</t>
  </si>
  <si>
    <t>Cahul</t>
  </si>
  <si>
    <t>Cantemir</t>
  </si>
  <si>
    <t>Taraclia</t>
  </si>
  <si>
    <t>Anenii Noi</t>
  </si>
  <si>
    <t>Criuleni</t>
  </si>
  <si>
    <t>Ialoveni</t>
  </si>
  <si>
    <t>Briceni</t>
  </si>
  <si>
    <t>Rezina</t>
  </si>
  <si>
    <t>Leova</t>
  </si>
  <si>
    <t>Soroca</t>
  </si>
  <si>
    <t>Drochia</t>
  </si>
  <si>
    <t>Ungheni</t>
  </si>
  <si>
    <t>Nisporeni</t>
  </si>
  <si>
    <t>***</t>
  </si>
  <si>
    <t>Total:</t>
  </si>
  <si>
    <t xml:space="preserve">restituite organelor de drept </t>
  </si>
  <si>
    <t xml:space="preserve"> intentarea proceselor penale</t>
  </si>
  <si>
    <t>( in mii lei)</t>
  </si>
  <si>
    <t>refuz au</t>
  </si>
  <si>
    <t>d/o</t>
  </si>
  <si>
    <t>teritorial</t>
  </si>
  <si>
    <t>Procu ratura</t>
  </si>
  <si>
    <t xml:space="preserve"> fost contestate</t>
  </si>
  <si>
    <t>Inclusiv aparte pe articolele din Codul penal</t>
  </si>
  <si>
    <t xml:space="preserve">Cite ordo </t>
  </si>
  <si>
    <t>nante de in-</t>
  </si>
  <si>
    <t xml:space="preserve">cetare au </t>
  </si>
  <si>
    <t>Articolul din CP</t>
  </si>
  <si>
    <t>Procuratura</t>
  </si>
  <si>
    <t xml:space="preserve">Au fost transmise </t>
  </si>
  <si>
    <t xml:space="preserve">Au fost aplicate pedepse </t>
  </si>
  <si>
    <t>Articolul din Codul penal</t>
  </si>
  <si>
    <t>procu</t>
  </si>
  <si>
    <t>( în mii lei)</t>
  </si>
  <si>
    <t>după perfectare suplimentară</t>
  </si>
  <si>
    <t>de către:</t>
  </si>
  <si>
    <t>Cîte ordo</t>
  </si>
  <si>
    <t xml:space="preserve">nanţe de </t>
  </si>
  <si>
    <t>Procuratură</t>
  </si>
  <si>
    <t>Au fost încetate dosare penale de către</t>
  </si>
  <si>
    <t>mun. Chisinau</t>
  </si>
  <si>
    <t>dosare penale in</t>
  </si>
  <si>
    <t>Au fost încetate dosare penale</t>
  </si>
  <si>
    <t>de catre instantele judecatoresti</t>
  </si>
  <si>
    <t>208-1</t>
  </si>
  <si>
    <t xml:space="preserve">      </t>
  </si>
  <si>
    <t xml:space="preserve">   </t>
  </si>
  <si>
    <t xml:space="preserve">          </t>
  </si>
  <si>
    <t>munt. Balţi</t>
  </si>
  <si>
    <t>Basarabeasca</t>
  </si>
  <si>
    <t>Calaraşi</t>
  </si>
  <si>
    <t>Căuşeni</t>
  </si>
  <si>
    <t>Cimişlia</t>
  </si>
  <si>
    <t>Donduşeni</t>
  </si>
  <si>
    <t>Dubasari</t>
  </si>
  <si>
    <t>Edineţ</t>
  </si>
  <si>
    <t>Făleşti</t>
  </si>
  <si>
    <t xml:space="preserve">Floreşti </t>
  </si>
  <si>
    <t>Hînceşti</t>
  </si>
  <si>
    <t>Ocniţa</t>
  </si>
  <si>
    <t xml:space="preserve">Orhei </t>
  </si>
  <si>
    <t xml:space="preserve">Rîşcani </t>
  </si>
  <si>
    <t>Sîngerei</t>
  </si>
  <si>
    <t>Streşeni</t>
  </si>
  <si>
    <t>Şoldăneşti</t>
  </si>
  <si>
    <t>Ştefan Vodă</t>
  </si>
  <si>
    <t>Teleneşti</t>
  </si>
  <si>
    <t>U.T.A. Găgăuzia</t>
  </si>
  <si>
    <t>Falesti</t>
  </si>
  <si>
    <t>Edinet</t>
  </si>
  <si>
    <t>mun. Balţi</t>
  </si>
  <si>
    <t>Straşeni</t>
  </si>
  <si>
    <t xml:space="preserve"> </t>
  </si>
  <si>
    <t>Calarasi</t>
  </si>
  <si>
    <t>DMC</t>
  </si>
  <si>
    <t>Compatibility Report for Penal raioane 12 luni 2011 nou.xls</t>
  </si>
  <si>
    <t>Run on 09/01/2014 09:43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</si>
  <si>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</si>
  <si>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</si>
  <si>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</si>
  <si>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</si>
  <si>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</si>
  <si>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Col_22-41'!P28</t>
  </si>
  <si>
    <t>Excel 97-2003</t>
  </si>
  <si>
    <t xml:space="preserve">244. 1 </t>
  </si>
  <si>
    <t>252/253</t>
  </si>
  <si>
    <t>MAI</t>
  </si>
  <si>
    <t>251/252</t>
  </si>
  <si>
    <t>Căte sesizari au fost înaintate organelor de drept</t>
  </si>
  <si>
    <t>Darea de seama cu privire la aplicarea prevederilor Codului penal</t>
  </si>
  <si>
    <t xml:space="preserve">MAI </t>
  </si>
  <si>
    <t>În cîte cazuri au fost restituite sesizări fără examinare</t>
  </si>
  <si>
    <t>în cîte cazuri s- a refuzat în</t>
  </si>
  <si>
    <t xml:space="preserve">Ministerul Afacerilor Interne </t>
  </si>
  <si>
    <t xml:space="preserve">fost </t>
  </si>
  <si>
    <t xml:space="preserve">contestate de </t>
  </si>
  <si>
    <t>IFS</t>
  </si>
  <si>
    <t xml:space="preserve"> Au fost intentate procese penale în baza sesizărilor  repetate </t>
  </si>
  <si>
    <t xml:space="preserve">ale organelor fiscale </t>
  </si>
  <si>
    <t xml:space="preserve"> instanța de judecată</t>
  </si>
  <si>
    <t>penale pe dosarele  penale intentate de către orgenele de drept</t>
  </si>
  <si>
    <t>Ministerului Afacerilor Interne</t>
  </si>
  <si>
    <t xml:space="preserve">Au fost intentate procese penale </t>
  </si>
  <si>
    <t xml:space="preserve">  </t>
  </si>
  <si>
    <t xml:space="preserve">                     </t>
  </si>
  <si>
    <t>Numărul sesizărilor</t>
  </si>
  <si>
    <t>La situatia din 31 decembrie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</si>
</sst>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р.&quot;;\-#,##0\ &quot;р.&quot;"/>
    <numFmt numFmtId="165" formatCode="0.0"/>
  </numFmts>
  <fonts count="51">
    <font>
      <sz val="12"/>
      <name val="Times New Roman CE"/>
      <charset val="238"/>
    </font>
    <font>
      <b/>
      <sz val="12"/>
      <name val="Times New Roman CE"/>
      <charset val="238"/>
    </font>
    <font>
      <sz val="12"/>
      <name val="Times New Roman CE"/>
      <charset val="238"/>
    </font>
    <font>
      <b/>
      <sz val="16"/>
      <name val="Times New Roman CE"/>
      <charset val="238"/>
    </font>
    <font>
      <b/>
      <sz val="12"/>
      <name val="Times New Roman CE"/>
      <family val="1"/>
      <charset val="238"/>
    </font>
    <font>
      <sz val="10"/>
      <name val="Times New Roman CE"/>
      <family val="1"/>
      <charset val="238"/>
    </font>
    <font>
      <b/>
      <sz val="10"/>
      <name val="Times New Roman CE"/>
      <charset val="238"/>
    </font>
    <font>
      <b/>
      <sz val="10"/>
      <name val="Times New Roman CE"/>
      <family val="1"/>
      <charset val="238"/>
    </font>
    <font>
      <b/>
      <sz val="11"/>
      <name val="Times New Roman CE"/>
      <charset val="238"/>
    </font>
    <font>
      <b/>
      <sz val="11"/>
      <name val="Arial CE"/>
      <family val="2"/>
      <charset val="238"/>
    </font>
    <font>
      <sz val="11"/>
      <name val="Times New Roman CE"/>
      <family val="1"/>
      <charset val="238"/>
    </font>
    <font>
      <b/>
      <sz val="16"/>
      <name val="Times New Roman CE"/>
      <family val="1"/>
      <charset val="238"/>
    </font>
    <font>
      <sz val="12"/>
      <name val="Times New Roman CE"/>
      <family val="1"/>
      <charset val="238"/>
    </font>
    <font>
      <b/>
      <sz val="10"/>
      <name val="Arial Cyr"/>
      <charset val="204"/>
    </font>
    <font>
      <b/>
      <sz val="10"/>
      <name val="Arial Cyr"/>
      <charset val="204"/>
    </font>
    <font>
      <b/>
      <sz val="10"/>
      <name val="Arial CE"/>
      <family val="2"/>
      <charset val="238"/>
    </font>
    <font>
      <b/>
      <sz val="14"/>
      <name val="Arial CE"/>
      <family val="2"/>
      <charset val="238"/>
    </font>
    <font>
      <sz val="12"/>
      <name val="Arial CE"/>
      <family val="2"/>
      <charset val="238"/>
    </font>
    <font>
      <b/>
      <sz val="11"/>
      <name val="Arial Cyr"/>
      <charset val="204"/>
    </font>
    <font>
      <b/>
      <sz val="11"/>
      <name val="Times New Roman CE"/>
      <family val="1"/>
      <charset val="238"/>
    </font>
    <font>
      <sz val="10"/>
      <name val="Arial CE"/>
      <family val="2"/>
      <charset val="238"/>
    </font>
    <font>
      <b/>
      <sz val="14"/>
      <name val="Arial Cyr"/>
      <charset val="204"/>
    </font>
    <font>
      <sz val="14"/>
      <name val="Arial CE"/>
      <family val="2"/>
      <charset val="238"/>
    </font>
    <font>
      <sz val="12"/>
      <name val="Times New Roman CE"/>
      <charset val="238"/>
    </font>
    <font>
      <b/>
      <sz val="10"/>
      <name val="Arial CE"/>
      <charset val="238"/>
    </font>
    <font>
      <b/>
      <sz val="22"/>
      <name val="Times New Roman CE"/>
      <family val="1"/>
      <charset val="238"/>
    </font>
    <font>
      <sz val="10"/>
      <name val="Arial Cyr"/>
      <charset val="204"/>
    </font>
    <font>
      <b/>
      <sz val="8"/>
      <name val="Times New Roman CE"/>
      <family val="1"/>
      <charset val="238"/>
    </font>
    <font>
      <b/>
      <sz val="9"/>
      <name val="Times New Roman CE"/>
      <charset val="238"/>
    </font>
    <font>
      <b/>
      <sz val="9"/>
      <name val="Arial CE"/>
      <family val="2"/>
      <charset val="238"/>
    </font>
    <font>
      <sz val="9"/>
      <name val="Times New Roman CE"/>
      <family val="1"/>
      <charset val="238"/>
    </font>
    <font>
      <b/>
      <sz val="9"/>
      <name val="Times New Roman CE"/>
      <family val="1"/>
      <charset val="238"/>
    </font>
    <font>
      <sz val="9"/>
      <name val="Times New Roman CE"/>
      <charset val="238"/>
    </font>
    <font>
      <b/>
      <sz val="18"/>
      <name val="Times New Roman CE"/>
      <family val="1"/>
      <charset val="238"/>
    </font>
    <font>
      <sz val="18"/>
      <name val="Times New Roman CE"/>
      <family val="1"/>
      <charset val="238"/>
    </font>
    <font>
      <sz val="18"/>
      <name val="Arial"/>
      <family val="2"/>
    </font>
    <font>
      <sz val="12"/>
      <name val="Arial"/>
      <family val="2"/>
    </font>
    <font>
      <b/>
      <sz val="10"/>
      <name val="Arial"/>
      <family val="2"/>
    </font>
    <font>
      <b/>
      <sz val="16"/>
      <name val="Arial"/>
      <family val="2"/>
    </font>
    <font>
      <sz val="10"/>
      <name val="Arial"/>
      <family val="2"/>
    </font>
    <font>
      <b/>
      <sz val="11"/>
      <name val="Arial"/>
      <family val="2"/>
      <charset val="204"/>
    </font>
    <font>
      <b/>
      <sz val="12"/>
      <name val="Arial"/>
      <family val="2"/>
      <charset val="204"/>
    </font>
    <font>
      <sz val="8"/>
      <name val="Times New Roman CE"/>
      <charset val="238"/>
    </font>
    <font>
      <sz val="11"/>
      <name val="Times New Roman CE"/>
    </font>
    <font>
      <sz val="12"/>
      <name val="Times New Roman CE"/>
      <charset val="204"/>
    </font>
    <font>
      <u/>
      <sz val="12"/>
      <color theme="10"/>
      <name val="Times New Roman CE"/>
      <charset val="238"/>
    </font>
    <font>
      <sz val="9"/>
      <name val="Times New Roman CE"/>
    </font>
    <font>
      <sz val="12"/>
      <name val="Times New Roman CE"/>
    </font>
    <font>
      <b/>
      <sz val="9"/>
      <name val="Times New Roman CE"/>
    </font>
    <font>
      <b/>
      <sz val="11"/>
      <name val="Times New Roman CE"/>
    </font>
    <font>
      <b/>
      <sz val="12"/>
      <name val="Times New Roman CE"/>
    </font>
  </fonts>
  <fills count="3">
    <fill>
      <patternFill patternType="none"/>
    </fill>
    <fill>
      <patternFill patternType="gray125"/>
    </fill>
    <fill>
      <patternFill patternType="solid">
        <fgColor indexed="9"/>
        <bgColor indexed="64"/>
      </patternFill>
    </fill>
  </fills>
  <borders count="63">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bottom style="thick">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s>
  <cellStyleXfs count="2">
    <xf numFmtId="0" fontId="0" fillId="0" borderId="0"/>
    <xf numFmtId="0" fontId="45" fillId="0" borderId="0" applyNumberFormat="0" applyFill="0" applyBorder="0" applyAlignment="0" applyProtection="0"/>
  </cellStyleXfs>
  <cellXfs count="357">
    <xf numFmtId="0" fontId="0" fillId="0" borderId="0" xfId="0"/>
    <xf numFmtId="0" fontId="4" fillId="0" borderId="0" xfId="0" applyFont="1" applyAlignment="1">
      <alignment horizontal="centerContinuous"/>
    </xf>
    <xf numFmtId="0" fontId="5" fillId="0" borderId="0" xfId="0" applyFont="1"/>
    <xf numFmtId="0" fontId="6" fillId="0" borderId="1" xfId="0" applyFont="1" applyBorder="1" applyAlignment="1">
      <alignment horizontal="center"/>
    </xf>
    <xf numFmtId="0" fontId="7" fillId="0" borderId="1" xfId="0" applyFont="1" applyBorder="1"/>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0" xfId="0" applyFont="1"/>
    <xf numFmtId="0" fontId="6" fillId="0" borderId="4" xfId="0" applyFont="1" applyBorder="1" applyAlignment="1">
      <alignment horizontal="center"/>
    </xf>
    <xf numFmtId="0" fontId="7" fillId="0" borderId="4" xfId="0" applyFont="1" applyBorder="1" applyAlignment="1">
      <alignment horizontal="center"/>
    </xf>
    <xf numFmtId="0" fontId="10" fillId="0" borderId="5" xfId="0" applyFont="1" applyBorder="1"/>
    <xf numFmtId="165" fontId="10" fillId="0" borderId="5" xfId="0" applyNumberFormat="1" applyFont="1" applyBorder="1"/>
    <xf numFmtId="0" fontId="6" fillId="0" borderId="0" xfId="0" applyFont="1" applyAlignment="1">
      <alignment horizontal="center"/>
    </xf>
    <xf numFmtId="165" fontId="5" fillId="0" borderId="0" xfId="0" applyNumberFormat="1" applyFont="1"/>
    <xf numFmtId="0" fontId="12" fillId="0" borderId="0" xfId="0" applyFont="1" applyAlignment="1">
      <alignment horizontal="centerContinuous"/>
    </xf>
    <xf numFmtId="0" fontId="13" fillId="0" borderId="0" xfId="0" applyFont="1" applyAlignment="1">
      <alignment horizontal="center"/>
    </xf>
    <xf numFmtId="0" fontId="0" fillId="0" borderId="0" xfId="0" applyAlignment="1">
      <alignment horizontal="right"/>
    </xf>
    <xf numFmtId="165" fontId="0" fillId="0" borderId="0" xfId="0" applyNumberFormat="1" applyAlignment="1">
      <alignment horizontal="right"/>
    </xf>
    <xf numFmtId="0" fontId="14" fillId="0" borderId="1" xfId="0" applyFont="1" applyBorder="1"/>
    <xf numFmtId="0" fontId="7" fillId="0" borderId="6" xfId="0" applyFont="1" applyBorder="1" applyAlignment="1">
      <alignment horizontal="centerContinuous"/>
    </xf>
    <xf numFmtId="165" fontId="7" fillId="0" borderId="1" xfId="0" applyNumberFormat="1"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8" xfId="0" applyFont="1" applyBorder="1" applyAlignment="1">
      <alignment horizontal="centerContinuous"/>
    </xf>
    <xf numFmtId="165" fontId="7" fillId="0" borderId="4" xfId="0" applyNumberFormat="1" applyFont="1" applyBorder="1" applyAlignment="1">
      <alignment horizontal="center"/>
    </xf>
    <xf numFmtId="0" fontId="14" fillId="0" borderId="4" xfId="0" applyFont="1" applyBorder="1" applyAlignment="1">
      <alignment horizontal="center"/>
    </xf>
    <xf numFmtId="0" fontId="7" fillId="0" borderId="9" xfId="0" applyFont="1" applyBorder="1" applyAlignment="1">
      <alignment horizontal="centerContinuous"/>
    </xf>
    <xf numFmtId="0" fontId="7" fillId="0" borderId="10" xfId="0" applyFont="1" applyBorder="1" applyAlignment="1">
      <alignment horizontal="centerContinuous"/>
    </xf>
    <xf numFmtId="0" fontId="7" fillId="0" borderId="11" xfId="0" applyFont="1" applyBorder="1" applyAlignment="1">
      <alignment horizontal="centerContinuous"/>
    </xf>
    <xf numFmtId="0" fontId="14" fillId="0" borderId="12" xfId="0" applyFont="1" applyBorder="1" applyAlignment="1">
      <alignment horizontal="center" vertical="top"/>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3" fillId="0" borderId="16" xfId="0" applyFont="1" applyBorder="1" applyAlignment="1">
      <alignment horizontal="center"/>
    </xf>
    <xf numFmtId="0" fontId="7" fillId="0" borderId="17" xfId="0" applyFont="1" applyBorder="1" applyAlignment="1">
      <alignment horizontal="center"/>
    </xf>
    <xf numFmtId="0" fontId="7" fillId="0" borderId="13" xfId="0" applyFont="1" applyBorder="1" applyAlignment="1">
      <alignment horizontal="center"/>
    </xf>
    <xf numFmtId="0" fontId="7" fillId="0" borderId="18" xfId="0" applyNumberFormat="1" applyFont="1" applyBorder="1" applyAlignment="1">
      <alignment horizontal="center"/>
    </xf>
    <xf numFmtId="0" fontId="13" fillId="0" borderId="5" xfId="0" applyFont="1" applyBorder="1" applyAlignment="1">
      <alignment horizontal="center"/>
    </xf>
    <xf numFmtId="0" fontId="16" fillId="0" borderId="5" xfId="0" applyFont="1" applyBorder="1" applyAlignment="1">
      <alignment horizontal="right"/>
    </xf>
    <xf numFmtId="0" fontId="7" fillId="0" borderId="19" xfId="0" applyFont="1" applyBorder="1"/>
    <xf numFmtId="0" fontId="7" fillId="0" borderId="20" xfId="0" applyFont="1" applyBorder="1" applyAlignment="1">
      <alignment horizontal="centerContinuous"/>
    </xf>
    <xf numFmtId="0" fontId="7" fillId="0" borderId="21" xfId="0" applyFont="1" applyBorder="1" applyAlignment="1">
      <alignment horizontal="centerContinuous"/>
    </xf>
    <xf numFmtId="0" fontId="7" fillId="0" borderId="22" xfId="0" applyFont="1" applyBorder="1" applyAlignment="1">
      <alignment horizontal="centerContinuous"/>
    </xf>
    <xf numFmtId="0" fontId="7" fillId="0" borderId="0" xfId="0" applyFont="1" applyBorder="1" applyAlignment="1">
      <alignment horizontal="center"/>
    </xf>
    <xf numFmtId="0" fontId="7" fillId="0" borderId="7" xfId="0" applyFont="1" applyBorder="1"/>
    <xf numFmtId="0" fontId="7" fillId="0" borderId="0" xfId="0" applyFont="1" applyBorder="1"/>
    <xf numFmtId="0" fontId="7" fillId="0" borderId="6" xfId="0" applyFont="1" applyBorder="1" applyAlignment="1">
      <alignment horizontal="center"/>
    </xf>
    <xf numFmtId="0" fontId="7" fillId="0" borderId="2" xfId="0" applyFont="1" applyBorder="1"/>
    <xf numFmtId="0" fontId="7" fillId="0" borderId="2" xfId="0" applyFont="1" applyBorder="1" applyAlignment="1">
      <alignment horizontal="center"/>
    </xf>
    <xf numFmtId="0" fontId="7" fillId="0" borderId="18" xfId="0" applyFont="1" applyBorder="1" applyAlignment="1">
      <alignment horizontal="center"/>
    </xf>
    <xf numFmtId="0" fontId="7" fillId="0" borderId="14" xfId="0" applyFont="1" applyBorder="1" applyAlignment="1">
      <alignment horizontal="center"/>
    </xf>
    <xf numFmtId="0" fontId="17" fillId="0" borderId="0" xfId="0" applyFont="1" applyAlignment="1">
      <alignment horizontal="centerContinuous"/>
    </xf>
    <xf numFmtId="165" fontId="17" fillId="0" borderId="0" xfId="0" applyNumberFormat="1" applyFont="1" applyAlignment="1">
      <alignment horizontal="centerContinuous"/>
    </xf>
    <xf numFmtId="0" fontId="13" fillId="0" borderId="23" xfId="0" applyFont="1" applyBorder="1" applyAlignment="1">
      <alignment horizontal="center"/>
    </xf>
    <xf numFmtId="0" fontId="7" fillId="0" borderId="1" xfId="0" applyFont="1" applyBorder="1" applyAlignment="1">
      <alignment horizontal="centerContinuous"/>
    </xf>
    <xf numFmtId="0" fontId="7" fillId="0" borderId="7" xfId="0" applyFont="1" applyBorder="1" applyAlignment="1">
      <alignment horizontal="center"/>
    </xf>
    <xf numFmtId="165" fontId="7" fillId="0" borderId="4" xfId="0" applyNumberFormat="1" applyFont="1" applyBorder="1"/>
    <xf numFmtId="0" fontId="7" fillId="0" borderId="9" xfId="0" applyFont="1" applyBorder="1"/>
    <xf numFmtId="0" fontId="7" fillId="0" borderId="10" xfId="0" applyFont="1" applyBorder="1"/>
    <xf numFmtId="0" fontId="7" fillId="0" borderId="10" xfId="0" applyFont="1" applyBorder="1" applyAlignment="1">
      <alignment horizontal="center"/>
    </xf>
    <xf numFmtId="0" fontId="7" fillId="0" borderId="11" xfId="0" applyFont="1" applyBorder="1" applyAlignment="1">
      <alignment horizontal="center"/>
    </xf>
    <xf numFmtId="0" fontId="13" fillId="0" borderId="24" xfId="0" applyFont="1" applyBorder="1" applyAlignment="1">
      <alignment horizontal="center"/>
    </xf>
    <xf numFmtId="0" fontId="7" fillId="0" borderId="4" xfId="0" applyFont="1" applyBorder="1"/>
    <xf numFmtId="0" fontId="18" fillId="0" borderId="5" xfId="0" applyFont="1" applyBorder="1" applyAlignment="1">
      <alignment horizontal="center"/>
    </xf>
    <xf numFmtId="0" fontId="19" fillId="0" borderId="19" xfId="0" applyFont="1" applyBorder="1"/>
    <xf numFmtId="0" fontId="19" fillId="0" borderId="5" xfId="0" applyFont="1" applyBorder="1"/>
    <xf numFmtId="0" fontId="11" fillId="0" borderId="19" xfId="0" applyFont="1" applyBorder="1" applyAlignment="1">
      <alignment horizontal="center"/>
    </xf>
    <xf numFmtId="0" fontId="5" fillId="0" borderId="0" xfId="0" applyFont="1" applyAlignment="1">
      <alignment horizontal="centerContinuous"/>
    </xf>
    <xf numFmtId="0" fontId="13" fillId="0" borderId="25" xfId="0" applyFont="1" applyBorder="1" applyAlignment="1">
      <alignment horizontal="center"/>
    </xf>
    <xf numFmtId="0" fontId="7" fillId="0" borderId="16" xfId="0" applyFont="1" applyBorder="1" applyAlignment="1">
      <alignment horizontal="centerContinuous"/>
    </xf>
    <xf numFmtId="0" fontId="7" fillId="0" borderId="12" xfId="0" applyFont="1" applyBorder="1" applyAlignment="1">
      <alignment horizontal="center"/>
    </xf>
    <xf numFmtId="0" fontId="7" fillId="0" borderId="7" xfId="0" applyFont="1" applyBorder="1" applyAlignment="1"/>
    <xf numFmtId="0" fontId="9" fillId="0" borderId="5" xfId="0" applyFont="1" applyBorder="1" applyAlignment="1">
      <alignment horizontal="right"/>
    </xf>
    <xf numFmtId="0" fontId="15" fillId="0" borderId="0" xfId="0" applyFont="1" applyAlignment="1">
      <alignment horizontal="centerContinuous"/>
    </xf>
    <xf numFmtId="0" fontId="20" fillId="0" borderId="0" xfId="0" applyFont="1" applyAlignment="1">
      <alignment horizontal="centerContinuous"/>
    </xf>
    <xf numFmtId="165" fontId="20" fillId="0" borderId="0" xfId="0" applyNumberFormat="1" applyFont="1" applyAlignment="1">
      <alignment horizontal="centerContinuous"/>
    </xf>
    <xf numFmtId="0" fontId="13" fillId="0" borderId="0" xfId="0" applyFont="1" applyAlignment="1"/>
    <xf numFmtId="0" fontId="13" fillId="0" borderId="26" xfId="0" applyFont="1" applyBorder="1" applyAlignment="1">
      <alignment horizontal="center"/>
    </xf>
    <xf numFmtId="0" fontId="21" fillId="0" borderId="5" xfId="0" applyFont="1" applyBorder="1" applyAlignment="1">
      <alignment horizontal="center"/>
    </xf>
    <xf numFmtId="0" fontId="4" fillId="0" borderId="19" xfId="0" applyFont="1" applyBorder="1"/>
    <xf numFmtId="0" fontId="4" fillId="0" borderId="5" xfId="0" applyFont="1" applyBorder="1"/>
    <xf numFmtId="0" fontId="16" fillId="0" borderId="0" xfId="0" applyFont="1" applyAlignment="1"/>
    <xf numFmtId="0" fontId="22" fillId="0" borderId="0" xfId="0" applyFont="1" applyAlignment="1"/>
    <xf numFmtId="165" fontId="22" fillId="0" borderId="0" xfId="0" applyNumberFormat="1" applyFont="1" applyAlignment="1"/>
    <xf numFmtId="0" fontId="5" fillId="0" borderId="0" xfId="0" applyFont="1" applyAlignment="1"/>
    <xf numFmtId="0" fontId="3" fillId="0" borderId="0" xfId="0" applyFont="1"/>
    <xf numFmtId="0" fontId="5" fillId="2" borderId="0" xfId="0" applyFont="1" applyFill="1"/>
    <xf numFmtId="0" fontId="0" fillId="2" borderId="5" xfId="0" applyFill="1" applyBorder="1"/>
    <xf numFmtId="165" fontId="10" fillId="2" borderId="5" xfId="0" applyNumberFormat="1" applyFont="1" applyFill="1" applyBorder="1"/>
    <xf numFmtId="0" fontId="0" fillId="2" borderId="5" xfId="0" applyFill="1" applyBorder="1" applyAlignment="1">
      <alignment horizontal="right"/>
    </xf>
    <xf numFmtId="0" fontId="5" fillId="2" borderId="5" xfId="0" applyFont="1" applyFill="1" applyBorder="1"/>
    <xf numFmtId="0" fontId="5" fillId="2" borderId="5" xfId="0" applyFont="1" applyFill="1" applyBorder="1" applyAlignment="1">
      <alignment horizontal="right"/>
    </xf>
    <xf numFmtId="165" fontId="0" fillId="2" borderId="5" xfId="0" applyNumberFormat="1" applyFill="1" applyBorder="1" applyAlignment="1">
      <alignment horizontal="right"/>
    </xf>
    <xf numFmtId="0" fontId="4" fillId="2" borderId="0" xfId="0" applyFont="1" applyFill="1" applyAlignment="1">
      <alignment horizontal="centerContinuous"/>
    </xf>
    <xf numFmtId="0" fontId="7" fillId="0" borderId="0" xfId="0" applyFont="1" applyFill="1" applyBorder="1"/>
    <xf numFmtId="0" fontId="7" fillId="0" borderId="27" xfId="0" applyFont="1" applyBorder="1" applyAlignment="1">
      <alignment horizontal="centerContinuous"/>
    </xf>
    <xf numFmtId="0" fontId="7" fillId="0" borderId="25" xfId="0" applyFont="1" applyBorder="1" applyAlignment="1">
      <alignment horizontal="centerContinuous"/>
    </xf>
    <xf numFmtId="0" fontId="5" fillId="0" borderId="0" xfId="0" applyFont="1" applyFill="1" applyBorder="1"/>
    <xf numFmtId="0" fontId="5" fillId="0" borderId="0" xfId="0" applyFont="1" applyFill="1"/>
    <xf numFmtId="0" fontId="7" fillId="0" borderId="0" xfId="0" applyFont="1" applyFill="1"/>
    <xf numFmtId="0" fontId="10" fillId="0" borderId="0" xfId="0" applyFont="1" applyFill="1" applyBorder="1"/>
    <xf numFmtId="0" fontId="4" fillId="0" borderId="0" xfId="0" applyFont="1" applyFill="1" applyBorder="1"/>
    <xf numFmtId="0" fontId="10" fillId="0" borderId="28" xfId="0" applyFont="1" applyBorder="1"/>
    <xf numFmtId="0" fontId="12" fillId="0" borderId="0" xfId="0" applyFont="1" applyFill="1" applyBorder="1"/>
    <xf numFmtId="0" fontId="2" fillId="0" borderId="29" xfId="0" applyFont="1" applyFill="1" applyBorder="1"/>
    <xf numFmtId="0" fontId="2" fillId="0" borderId="0" xfId="0" applyFont="1" applyFill="1" applyBorder="1"/>
    <xf numFmtId="0" fontId="13" fillId="0" borderId="0" xfId="0" applyFont="1" applyFill="1" applyBorder="1"/>
    <xf numFmtId="0" fontId="23" fillId="0" borderId="0" xfId="0" applyFont="1" applyFill="1" applyBorder="1"/>
    <xf numFmtId="0" fontId="13" fillId="0" borderId="0" xfId="0" applyFont="1" applyFill="1" applyAlignment="1">
      <alignment horizontal="center"/>
    </xf>
    <xf numFmtId="0" fontId="14" fillId="0" borderId="4" xfId="0" applyFont="1" applyBorder="1"/>
    <xf numFmtId="0" fontId="0" fillId="0" borderId="0" xfId="0" applyFill="1"/>
    <xf numFmtId="0" fontId="0" fillId="0" borderId="0" xfId="0" applyFill="1" applyAlignment="1">
      <alignment horizontal="right"/>
    </xf>
    <xf numFmtId="165" fontId="0" fillId="0" borderId="0" xfId="0" applyNumberFormat="1" applyFill="1" applyAlignment="1">
      <alignment horizontal="right"/>
    </xf>
    <xf numFmtId="0" fontId="7" fillId="0" borderId="30" xfId="0" applyFont="1" applyBorder="1" applyAlignment="1">
      <alignment horizontal="center"/>
    </xf>
    <xf numFmtId="0" fontId="7" fillId="0" borderId="31" xfId="0" applyFont="1" applyBorder="1" applyAlignment="1">
      <alignment horizontal="center" vertical="center" wrapText="1"/>
    </xf>
    <xf numFmtId="0" fontId="7" fillId="0" borderId="4" xfId="0" applyFont="1" applyFill="1" applyBorder="1" applyAlignment="1">
      <alignment horizontal="center"/>
    </xf>
    <xf numFmtId="164" fontId="7" fillId="0" borderId="4" xfId="0" applyNumberFormat="1" applyFont="1" applyBorder="1" applyAlignment="1">
      <alignment horizontal="center"/>
    </xf>
    <xf numFmtId="0" fontId="7" fillId="0" borderId="12" xfId="0" applyFont="1" applyBorder="1" applyAlignment="1">
      <alignment horizontal="center" vertical="top" wrapText="1"/>
    </xf>
    <xf numFmtId="0" fontId="23" fillId="0" borderId="0" xfId="0" applyFont="1" applyFill="1"/>
    <xf numFmtId="0" fontId="7" fillId="0" borderId="20" xfId="0" applyFont="1" applyBorder="1"/>
    <xf numFmtId="0" fontId="7" fillId="0" borderId="21" xfId="0" applyFont="1" applyBorder="1"/>
    <xf numFmtId="0" fontId="7" fillId="0" borderId="22" xfId="0" applyFont="1" applyBorder="1"/>
    <xf numFmtId="0" fontId="24" fillId="0" borderId="6" xfId="0" applyFont="1" applyBorder="1"/>
    <xf numFmtId="0" fontId="7" fillId="0" borderId="10" xfId="0" applyFont="1" applyBorder="1" applyAlignment="1"/>
    <xf numFmtId="0" fontId="7" fillId="0" borderId="9" xfId="0" applyFont="1" applyBorder="1" applyAlignment="1"/>
    <xf numFmtId="0" fontId="25" fillId="0" borderId="16" xfId="0" applyFont="1" applyBorder="1"/>
    <xf numFmtId="0" fontId="5" fillId="0" borderId="0" xfId="0" applyFont="1" applyBorder="1"/>
    <xf numFmtId="0" fontId="13" fillId="0" borderId="0" xfId="0" applyFont="1" applyFill="1"/>
    <xf numFmtId="0" fontId="2" fillId="0" borderId="0" xfId="0" applyFont="1" applyFill="1"/>
    <xf numFmtId="0" fontId="7" fillId="0" borderId="23" xfId="0" applyFont="1" applyBorder="1" applyAlignment="1">
      <alignment horizontal="center"/>
    </xf>
    <xf numFmtId="0" fontId="7" fillId="0" borderId="23" xfId="0" applyFont="1" applyBorder="1"/>
    <xf numFmtId="0" fontId="7" fillId="0" borderId="8" xfId="0" applyFont="1" applyBorder="1" applyAlignment="1">
      <alignment horizontal="center"/>
    </xf>
    <xf numFmtId="0" fontId="6" fillId="0" borderId="23" xfId="0" applyFont="1" applyBorder="1" applyAlignment="1">
      <alignment horizontal="center"/>
    </xf>
    <xf numFmtId="0" fontId="10" fillId="2" borderId="5" xfId="0" applyFont="1" applyFill="1" applyBorder="1"/>
    <xf numFmtId="165" fontId="19" fillId="0" borderId="32" xfId="0" applyNumberFormat="1" applyFont="1" applyBorder="1"/>
    <xf numFmtId="0" fontId="19" fillId="0" borderId="16" xfId="0" applyFont="1" applyBorder="1"/>
    <xf numFmtId="0" fontId="19" fillId="0" borderId="32" xfId="0" applyFont="1" applyBorder="1"/>
    <xf numFmtId="0" fontId="13" fillId="0" borderId="0" xfId="0" applyFont="1" applyBorder="1" applyAlignment="1">
      <alignment horizontal="center"/>
    </xf>
    <xf numFmtId="0" fontId="13" fillId="0" borderId="7" xfId="0" applyFont="1" applyBorder="1" applyAlignment="1">
      <alignment horizontal="center"/>
    </xf>
    <xf numFmtId="0" fontId="13" fillId="0" borderId="9" xfId="0" applyFont="1" applyBorder="1" applyAlignment="1">
      <alignment horizontal="center" vertical="top"/>
    </xf>
    <xf numFmtId="0" fontId="7" fillId="0" borderId="33" xfId="0" applyFont="1" applyBorder="1" applyAlignment="1">
      <alignment horizontal="center"/>
    </xf>
    <xf numFmtId="0" fontId="10" fillId="2" borderId="28" xfId="0" applyFont="1" applyFill="1" applyBorder="1"/>
    <xf numFmtId="0" fontId="4" fillId="0" borderId="28" xfId="0" applyFont="1" applyBorder="1"/>
    <xf numFmtId="0" fontId="20" fillId="0" borderId="0" xfId="0" applyFont="1" applyFill="1" applyBorder="1"/>
    <xf numFmtId="0" fontId="21" fillId="0" borderId="0" xfId="0" applyFont="1" applyFill="1" applyBorder="1"/>
    <xf numFmtId="0" fontId="13" fillId="0" borderId="34" xfId="0" applyFont="1" applyFill="1" applyBorder="1"/>
    <xf numFmtId="0" fontId="23" fillId="0" borderId="34" xfId="0" applyFont="1" applyFill="1" applyBorder="1"/>
    <xf numFmtId="0" fontId="21" fillId="0" borderId="34" xfId="0" applyFont="1" applyFill="1" applyBorder="1"/>
    <xf numFmtId="0" fontId="2" fillId="2" borderId="0" xfId="0" applyFont="1" applyFill="1" applyBorder="1"/>
    <xf numFmtId="165" fontId="7" fillId="0" borderId="19" xfId="0" applyNumberFormat="1" applyFont="1" applyBorder="1"/>
    <xf numFmtId="0" fontId="10" fillId="2" borderId="5" xfId="0" applyNumberFormat="1" applyFont="1" applyFill="1" applyBorder="1"/>
    <xf numFmtId="0" fontId="4" fillId="2" borderId="5" xfId="0" applyFont="1" applyFill="1" applyBorder="1"/>
    <xf numFmtId="0" fontId="12" fillId="2" borderId="5" xfId="0" applyFont="1" applyFill="1" applyBorder="1"/>
    <xf numFmtId="0" fontId="10" fillId="2" borderId="35" xfId="0" applyFont="1" applyFill="1" applyBorder="1"/>
    <xf numFmtId="0" fontId="26" fillId="0" borderId="25" xfId="0" applyFont="1" applyBorder="1" applyAlignment="1">
      <alignment horizontal="center"/>
    </xf>
    <xf numFmtId="0" fontId="10" fillId="2" borderId="32" xfId="0" applyFont="1" applyFill="1" applyBorder="1"/>
    <xf numFmtId="0" fontId="27" fillId="0" borderId="12" xfId="0" applyFont="1" applyBorder="1" applyAlignment="1">
      <alignment horizontal="center"/>
    </xf>
    <xf numFmtId="0" fontId="27" fillId="0" borderId="14" xfId="0" applyFont="1" applyBorder="1" applyAlignment="1">
      <alignment horizontal="center"/>
    </xf>
    <xf numFmtId="0" fontId="27" fillId="0" borderId="18" xfId="0" applyFont="1" applyBorder="1" applyAlignment="1">
      <alignment horizontal="center"/>
    </xf>
    <xf numFmtId="0" fontId="27" fillId="0" borderId="0" xfId="0" applyFont="1" applyFill="1"/>
    <xf numFmtId="0" fontId="27" fillId="0" borderId="0" xfId="0" applyFont="1" applyFill="1" applyBorder="1"/>
    <xf numFmtId="0" fontId="30" fillId="0" borderId="5" xfId="0" applyFont="1" applyBorder="1"/>
    <xf numFmtId="0" fontId="30" fillId="2" borderId="5" xfId="0" applyFont="1" applyFill="1" applyBorder="1"/>
    <xf numFmtId="0" fontId="30" fillId="2" borderId="5" xfId="0" applyNumberFormat="1" applyFont="1" applyFill="1" applyBorder="1"/>
    <xf numFmtId="0" fontId="31" fillId="2" borderId="5" xfId="0" applyFont="1" applyFill="1" applyBorder="1" applyAlignment="1">
      <alignment horizontal="center"/>
    </xf>
    <xf numFmtId="0" fontId="29" fillId="2" borderId="5" xfId="0" applyFont="1" applyFill="1" applyBorder="1" applyAlignment="1">
      <alignment horizontal="right"/>
    </xf>
    <xf numFmtId="0" fontId="31" fillId="0" borderId="19" xfId="0" applyFont="1" applyBorder="1"/>
    <xf numFmtId="0" fontId="31" fillId="0" borderId="5" xfId="0" applyFont="1" applyBorder="1"/>
    <xf numFmtId="0" fontId="28" fillId="0" borderId="36" xfId="0" applyFont="1" applyBorder="1"/>
    <xf numFmtId="0" fontId="28" fillId="0" borderId="5" xfId="0" applyFont="1" applyBorder="1"/>
    <xf numFmtId="0" fontId="28" fillId="0" borderId="0" xfId="0" applyFont="1" applyAlignment="1">
      <alignment horizontal="center"/>
    </xf>
    <xf numFmtId="0" fontId="30" fillId="0" borderId="0" xfId="0" applyFont="1"/>
    <xf numFmtId="0" fontId="32" fillId="0" borderId="0" xfId="0" applyFont="1"/>
    <xf numFmtId="0" fontId="19" fillId="2" borderId="5" xfId="0" applyFont="1" applyFill="1" applyBorder="1"/>
    <xf numFmtId="0" fontId="19" fillId="2" borderId="37" xfId="0" applyFont="1" applyFill="1" applyBorder="1"/>
    <xf numFmtId="0" fontId="10" fillId="2" borderId="5" xfId="0" applyFont="1" applyFill="1" applyBorder="1" applyAlignment="1">
      <alignment horizontal="right"/>
    </xf>
    <xf numFmtId="0" fontId="10" fillId="2" borderId="37" xfId="0" applyFont="1" applyFill="1" applyBorder="1"/>
    <xf numFmtId="0" fontId="12" fillId="2" borderId="5" xfId="0" applyFont="1" applyFill="1" applyBorder="1" applyAlignment="1">
      <alignment horizontal="right"/>
    </xf>
    <xf numFmtId="0" fontId="16" fillId="0" borderId="28" xfId="0" applyFont="1" applyBorder="1" applyAlignment="1">
      <alignment horizontal="right"/>
    </xf>
    <xf numFmtId="0" fontId="4" fillId="0" borderId="16" xfId="0" applyFont="1" applyBorder="1"/>
    <xf numFmtId="0" fontId="11" fillId="0" borderId="38" xfId="0" applyFont="1" applyBorder="1" applyAlignment="1">
      <alignment horizontal="center"/>
    </xf>
    <xf numFmtId="0" fontId="4" fillId="0" borderId="39" xfId="0" applyFont="1" applyBorder="1"/>
    <xf numFmtId="0" fontId="5" fillId="0" borderId="0" xfId="0" quotePrefix="1" applyFont="1" applyFill="1" applyBorder="1"/>
    <xf numFmtId="0" fontId="19" fillId="0" borderId="5" xfId="0" quotePrefix="1" applyFont="1" applyBorder="1"/>
    <xf numFmtId="0" fontId="13" fillId="0" borderId="0" xfId="0" quotePrefix="1" applyFont="1" applyFill="1" applyBorder="1"/>
    <xf numFmtId="165" fontId="19" fillId="2" borderId="5" xfId="0" applyNumberFormat="1" applyFont="1" applyFill="1" applyBorder="1"/>
    <xf numFmtId="0" fontId="4" fillId="2" borderId="5" xfId="0" applyFont="1" applyFill="1" applyBorder="1" applyAlignment="1">
      <alignment horizontal="right"/>
    </xf>
    <xf numFmtId="0" fontId="7" fillId="2" borderId="5" xfId="0" applyFont="1" applyFill="1" applyBorder="1" applyAlignment="1">
      <alignment horizontal="right"/>
    </xf>
    <xf numFmtId="165" fontId="4" fillId="2" borderId="5" xfId="0" applyNumberFormat="1" applyFont="1" applyFill="1" applyBorder="1" applyAlignment="1">
      <alignment horizontal="right"/>
    </xf>
    <xf numFmtId="0" fontId="7" fillId="2" borderId="5" xfId="0" applyFont="1" applyFill="1" applyBorder="1"/>
    <xf numFmtId="0" fontId="31" fillId="2" borderId="5" xfId="0" applyFont="1" applyFill="1" applyBorder="1"/>
    <xf numFmtId="0" fontId="19" fillId="2" borderId="5" xfId="0" applyFont="1" applyFill="1" applyBorder="1" applyAlignment="1">
      <alignment horizontal="right"/>
    </xf>
    <xf numFmtId="165" fontId="19" fillId="2" borderId="5" xfId="0" applyNumberFormat="1" applyFont="1" applyFill="1" applyBorder="1" applyAlignment="1">
      <alignment horizontal="right"/>
    </xf>
    <xf numFmtId="0" fontId="19" fillId="2" borderId="35" xfId="0" applyFont="1" applyFill="1" applyBorder="1"/>
    <xf numFmtId="165" fontId="19" fillId="0" borderId="5" xfId="0" applyNumberFormat="1" applyFont="1" applyBorder="1"/>
    <xf numFmtId="165" fontId="7" fillId="2" borderId="5" xfId="0" applyNumberFormat="1" applyFont="1" applyFill="1" applyBorder="1" applyAlignment="1">
      <alignment horizontal="right"/>
    </xf>
    <xf numFmtId="165" fontId="10" fillId="2" borderId="5" xfId="0" applyNumberFormat="1" applyFont="1" applyFill="1" applyBorder="1" applyAlignment="1">
      <alignment horizontal="right"/>
    </xf>
    <xf numFmtId="0" fontId="10" fillId="2" borderId="5" xfId="0" applyFont="1" applyFill="1" applyBorder="1" applyAlignment="1">
      <alignment horizontal="center"/>
    </xf>
    <xf numFmtId="0" fontId="7" fillId="0" borderId="40" xfId="0" applyFont="1" applyBorder="1" applyAlignment="1">
      <alignment horizontal="centerContinuous"/>
    </xf>
    <xf numFmtId="0" fontId="7" fillId="0" borderId="31" xfId="0" applyFont="1" applyBorder="1" applyAlignment="1">
      <alignment horizontal="centerContinuous"/>
    </xf>
    <xf numFmtId="0" fontId="7" fillId="0" borderId="15" xfId="0" applyFont="1" applyBorder="1" applyAlignment="1">
      <alignment horizontal="centerContinuous"/>
    </xf>
    <xf numFmtId="0" fontId="14" fillId="0" borderId="16" xfId="0" applyFont="1" applyBorder="1" applyAlignment="1">
      <alignment horizontal="center"/>
    </xf>
    <xf numFmtId="0" fontId="7" fillId="0" borderId="41" xfId="0" applyFont="1" applyBorder="1" applyAlignment="1">
      <alignment horizontal="center"/>
    </xf>
    <xf numFmtId="0" fontId="13" fillId="0" borderId="0" xfId="0" applyFont="1" applyFill="1" applyBorder="1" applyAlignment="1">
      <alignment horizontal="centerContinuous"/>
    </xf>
    <xf numFmtId="0" fontId="34" fillId="0" borderId="0" xfId="0" applyFont="1" applyFill="1" applyBorder="1"/>
    <xf numFmtId="0" fontId="12" fillId="0" borderId="0" xfId="0" applyFont="1" applyFill="1" applyBorder="1" applyAlignment="1"/>
    <xf numFmtId="0" fontId="12" fillId="2" borderId="0" xfId="0" applyFont="1" applyFill="1" applyBorder="1" applyAlignment="1"/>
    <xf numFmtId="0" fontId="33" fillId="0" borderId="0" xfId="0" applyFont="1" applyAlignment="1">
      <alignment horizontal="centerContinuous"/>
    </xf>
    <xf numFmtId="0" fontId="34" fillId="0" borderId="0" xfId="0" applyFont="1" applyAlignment="1">
      <alignment horizontal="centerContinuous"/>
    </xf>
    <xf numFmtId="165" fontId="34" fillId="0" borderId="0" xfId="0" applyNumberFormat="1" applyFont="1" applyAlignment="1">
      <alignment horizontal="centerContinuous"/>
    </xf>
    <xf numFmtId="165" fontId="12" fillId="0" borderId="0" xfId="0" applyNumberFormat="1" applyFont="1" applyAlignment="1">
      <alignment horizontal="centerContinuous"/>
    </xf>
    <xf numFmtId="0" fontId="12" fillId="2" borderId="0" xfId="0" applyFont="1" applyFill="1" applyAlignment="1">
      <alignment horizontal="centerContinuous"/>
    </xf>
    <xf numFmtId="165" fontId="12" fillId="2" borderId="0" xfId="0" applyNumberFormat="1" applyFont="1" applyFill="1" applyAlignment="1">
      <alignment horizontal="centerContinuous"/>
    </xf>
    <xf numFmtId="0" fontId="19" fillId="2" borderId="42" xfId="0" applyFont="1" applyFill="1" applyBorder="1" applyAlignment="1"/>
    <xf numFmtId="0" fontId="19" fillId="2" borderId="42" xfId="0" applyFont="1" applyFill="1" applyBorder="1"/>
    <xf numFmtId="165" fontId="19" fillId="2" borderId="42" xfId="0" applyNumberFormat="1" applyFont="1" applyFill="1" applyBorder="1"/>
    <xf numFmtId="0" fontId="7" fillId="0" borderId="0" xfId="0" applyFont="1" applyBorder="1" applyAlignment="1">
      <alignment horizontal="centerContinuous" vertical="center"/>
    </xf>
    <xf numFmtId="0" fontId="7" fillId="0" borderId="0" xfId="0" applyFont="1" applyFill="1" applyBorder="1" applyAlignment="1">
      <alignment horizontal="centerContinuous"/>
    </xf>
    <xf numFmtId="0" fontId="7" fillId="0" borderId="2" xfId="0" applyFont="1" applyBorder="1" applyAlignment="1">
      <alignment horizontal="centerContinuous" vertical="center"/>
    </xf>
    <xf numFmtId="0" fontId="7" fillId="0" borderId="8" xfId="0" applyFont="1" applyFill="1" applyBorder="1" applyAlignment="1">
      <alignment horizontal="centerContinuous"/>
    </xf>
    <xf numFmtId="0" fontId="7" fillId="0" borderId="11" xfId="0" applyFont="1" applyBorder="1" applyAlignment="1">
      <alignment horizontal="center" vertical="center" wrapText="1"/>
    </xf>
    <xf numFmtId="0" fontId="7" fillId="0" borderId="43" xfId="0" applyFont="1" applyBorder="1" applyAlignment="1">
      <alignment horizontal="center"/>
    </xf>
    <xf numFmtId="0" fontId="6" fillId="0" borderId="12" xfId="0" applyFont="1" applyBorder="1" applyAlignment="1">
      <alignment vertical="top"/>
    </xf>
    <xf numFmtId="165" fontId="7" fillId="0" borderId="4" xfId="0" applyNumberFormat="1" applyFont="1" applyBorder="1" applyAlignment="1">
      <alignment horizontal="center" vertical="top"/>
    </xf>
    <xf numFmtId="165" fontId="7" fillId="0" borderId="12" xfId="0" applyNumberFormat="1" applyFont="1" applyBorder="1" applyAlignment="1">
      <alignment horizontal="center" vertical="top"/>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4" xfId="0" applyFont="1" applyBorder="1" applyAlignment="1">
      <alignment horizontal="center" vertical="top"/>
    </xf>
    <xf numFmtId="0" fontId="19" fillId="2" borderId="47" xfId="0" applyFont="1" applyFill="1" applyBorder="1"/>
    <xf numFmtId="0" fontId="19" fillId="2" borderId="48" xfId="0" applyFont="1" applyFill="1" applyBorder="1"/>
    <xf numFmtId="0" fontId="10" fillId="2" borderId="48" xfId="0" applyFont="1" applyFill="1" applyBorder="1"/>
    <xf numFmtId="0" fontId="10" fillId="2" borderId="49" xfId="0" applyFont="1" applyFill="1" applyBorder="1"/>
    <xf numFmtId="0" fontId="4" fillId="2" borderId="45" xfId="0" applyFont="1" applyFill="1" applyBorder="1"/>
    <xf numFmtId="0" fontId="4" fillId="2" borderId="46" xfId="0" applyFont="1" applyFill="1" applyBorder="1"/>
    <xf numFmtId="0" fontId="6" fillId="0" borderId="1" xfId="0" applyFont="1" applyBorder="1" applyAlignment="1"/>
    <xf numFmtId="0" fontId="6" fillId="0" borderId="14" xfId="0" applyFont="1" applyBorder="1" applyAlignment="1"/>
    <xf numFmtId="0" fontId="8" fillId="2" borderId="24" xfId="0" applyFont="1" applyFill="1" applyBorder="1" applyAlignment="1"/>
    <xf numFmtId="0" fontId="8" fillId="2" borderId="50" xfId="0" applyFont="1" applyFill="1" applyBorder="1" applyAlignment="1"/>
    <xf numFmtId="0" fontId="19" fillId="2" borderId="50" xfId="0" applyFont="1" applyFill="1" applyBorder="1" applyAlignment="1"/>
    <xf numFmtId="0" fontId="4" fillId="2" borderId="44" xfId="0" applyFont="1" applyFill="1" applyBorder="1" applyAlignment="1"/>
    <xf numFmtId="0" fontId="6" fillId="0" borderId="0" xfId="0" applyFont="1" applyAlignment="1"/>
    <xf numFmtId="0" fontId="35" fillId="0" borderId="0" xfId="0" applyFont="1" applyAlignment="1">
      <alignment horizontal="centerContinuous"/>
    </xf>
    <xf numFmtId="0" fontId="36" fillId="0" borderId="0" xfId="0" applyFont="1" applyAlignment="1">
      <alignment horizontal="centerContinuous"/>
    </xf>
    <xf numFmtId="0" fontId="36" fillId="2" borderId="0" xfId="0" applyFont="1" applyFill="1" applyAlignment="1">
      <alignment horizontal="centerContinuous"/>
    </xf>
    <xf numFmtId="0" fontId="37" fillId="0" borderId="1" xfId="0" applyFont="1" applyBorder="1"/>
    <xf numFmtId="0" fontId="37" fillId="0" borderId="4" xfId="0" applyFont="1" applyBorder="1" applyAlignment="1">
      <alignment horizontal="center"/>
    </xf>
    <xf numFmtId="0" fontId="37" fillId="0" borderId="4" xfId="0" applyFont="1" applyBorder="1" applyAlignment="1">
      <alignment horizontal="center" vertical="top"/>
    </xf>
    <xf numFmtId="0" fontId="37" fillId="0" borderId="12" xfId="0" applyFont="1" applyBorder="1" applyAlignment="1">
      <alignment horizontal="center" vertical="top"/>
    </xf>
    <xf numFmtId="0" fontId="37" fillId="0" borderId="18" xfId="0" applyFont="1" applyBorder="1" applyAlignment="1">
      <alignment horizontal="center"/>
    </xf>
    <xf numFmtId="0" fontId="39" fillId="0" borderId="0" xfId="0" applyFont="1"/>
    <xf numFmtId="0" fontId="7" fillId="0" borderId="23" xfId="0" applyFont="1" applyBorder="1" applyAlignment="1">
      <alignment horizontal="centerContinuous"/>
    </xf>
    <xf numFmtId="0" fontId="7" fillId="0" borderId="51" xfId="0" applyFont="1" applyBorder="1" applyAlignment="1">
      <alignment horizontal="centerContinuous"/>
    </xf>
    <xf numFmtId="0" fontId="0" fillId="0" borderId="10" xfId="0" applyBorder="1" applyAlignment="1">
      <alignment horizontal="centerContinuous"/>
    </xf>
    <xf numFmtId="0" fontId="7" fillId="0" borderId="21" xfId="0" applyFont="1" applyBorder="1" applyAlignment="1">
      <alignment horizontal="center" vertical="center" wrapText="1"/>
    </xf>
    <xf numFmtId="165" fontId="7" fillId="0" borderId="4" xfId="0" applyNumberFormat="1" applyFont="1" applyFill="1" applyBorder="1" applyAlignment="1">
      <alignment horizontal="center"/>
    </xf>
    <xf numFmtId="0" fontId="0" fillId="0" borderId="12" xfId="0" applyBorder="1"/>
    <xf numFmtId="0" fontId="6" fillId="2" borderId="29" xfId="0" applyFont="1" applyFill="1" applyBorder="1" applyAlignment="1">
      <alignment horizontal="center"/>
    </xf>
    <xf numFmtId="0" fontId="5" fillId="2" borderId="29" xfId="0" applyFont="1" applyFill="1" applyBorder="1"/>
    <xf numFmtId="165" fontId="12" fillId="2" borderId="5" xfId="0" applyNumberFormat="1" applyFont="1" applyFill="1" applyBorder="1" applyAlignment="1">
      <alignment horizontal="right"/>
    </xf>
    <xf numFmtId="0" fontId="10" fillId="2" borderId="48" xfId="0" applyFont="1" applyFill="1" applyBorder="1" applyAlignment="1">
      <alignment horizontal="right"/>
    </xf>
    <xf numFmtId="0" fontId="7" fillId="0" borderId="52" xfId="0" applyFont="1" applyBorder="1" applyAlignment="1">
      <alignment horizontal="center"/>
    </xf>
    <xf numFmtId="0" fontId="7" fillId="0" borderId="53" xfId="0" applyFont="1" applyBorder="1"/>
    <xf numFmtId="0" fontId="7" fillId="0" borderId="54" xfId="0" applyFont="1" applyBorder="1" applyAlignment="1">
      <alignment horizontal="center" vertical="center" wrapText="1"/>
    </xf>
    <xf numFmtId="165" fontId="4" fillId="2" borderId="45" xfId="0" applyNumberFormat="1" applyFont="1" applyFill="1" applyBorder="1"/>
    <xf numFmtId="1" fontId="31" fillId="0" borderId="5" xfId="0" applyNumberFormat="1" applyFont="1" applyBorder="1"/>
    <xf numFmtId="0" fontId="4" fillId="0" borderId="0" xfId="0" applyFont="1" applyFill="1" applyBorder="1" applyAlignment="1">
      <alignment horizontal="centerContinuous"/>
    </xf>
    <xf numFmtId="0" fontId="38" fillId="2" borderId="54" xfId="0" applyFont="1" applyFill="1" applyBorder="1" applyAlignment="1">
      <alignment horizontal="right"/>
    </xf>
    <xf numFmtId="0" fontId="19" fillId="2" borderId="16" xfId="0" applyFont="1" applyFill="1" applyBorder="1" applyAlignment="1"/>
    <xf numFmtId="0" fontId="4" fillId="0" borderId="32" xfId="0" applyFont="1" applyBorder="1"/>
    <xf numFmtId="165" fontId="4" fillId="0" borderId="55" xfId="0" applyNumberFormat="1" applyFont="1" applyBorder="1"/>
    <xf numFmtId="0" fontId="19" fillId="2" borderId="28" xfId="0" applyFont="1" applyFill="1" applyBorder="1"/>
    <xf numFmtId="0" fontId="30" fillId="2" borderId="28" xfId="0" applyFont="1" applyFill="1" applyBorder="1"/>
    <xf numFmtId="0" fontId="19" fillId="2" borderId="32" xfId="0" applyFont="1" applyFill="1" applyBorder="1"/>
    <xf numFmtId="0" fontId="30" fillId="2" borderId="32" xfId="0" applyFont="1" applyFill="1" applyBorder="1"/>
    <xf numFmtId="0" fontId="30" fillId="2" borderId="35" xfId="0" applyFont="1" applyFill="1" applyBorder="1"/>
    <xf numFmtId="0" fontId="10" fillId="2" borderId="42" xfId="0" applyFont="1" applyFill="1" applyBorder="1"/>
    <xf numFmtId="0" fontId="30" fillId="2" borderId="42" xfId="0" applyFont="1" applyFill="1" applyBorder="1"/>
    <xf numFmtId="0" fontId="40" fillId="2" borderId="42" xfId="0" applyFont="1" applyFill="1" applyBorder="1" applyAlignment="1">
      <alignment horizontal="left"/>
    </xf>
    <xf numFmtId="0" fontId="40" fillId="2" borderId="5" xfId="0" applyFont="1" applyFill="1" applyBorder="1" applyAlignment="1">
      <alignment horizontal="left"/>
    </xf>
    <xf numFmtId="0" fontId="40" fillId="2" borderId="37" xfId="0" applyFont="1" applyFill="1" applyBorder="1" applyAlignment="1">
      <alignment horizontal="left"/>
    </xf>
    <xf numFmtId="0" fontId="41" fillId="2" borderId="42" xfId="0" applyFont="1" applyFill="1" applyBorder="1" applyAlignment="1">
      <alignment horizontal="left"/>
    </xf>
    <xf numFmtId="0" fontId="41" fillId="2" borderId="5" xfId="0" applyFont="1" applyFill="1" applyBorder="1" applyAlignment="1">
      <alignment horizontal="left"/>
    </xf>
    <xf numFmtId="0" fontId="41" fillId="2" borderId="37" xfId="0" applyFont="1" applyFill="1" applyBorder="1" applyAlignment="1">
      <alignment horizontal="left"/>
    </xf>
    <xf numFmtId="0" fontId="7" fillId="0" borderId="26" xfId="0" applyFont="1" applyBorder="1" applyAlignment="1">
      <alignment horizontal="center"/>
    </xf>
    <xf numFmtId="0" fontId="27" fillId="0" borderId="5" xfId="0" applyFont="1" applyBorder="1"/>
    <xf numFmtId="0" fontId="13" fillId="0" borderId="6" xfId="0" applyFont="1" applyBorder="1" applyAlignment="1">
      <alignment horizontal="left"/>
    </xf>
    <xf numFmtId="165" fontId="12" fillId="2" borderId="28" xfId="0" applyNumberFormat="1" applyFont="1" applyFill="1" applyBorder="1" applyAlignment="1">
      <alignment horizontal="right"/>
    </xf>
    <xf numFmtId="0" fontId="4" fillId="2" borderId="35" xfId="0" applyFont="1" applyFill="1" applyBorder="1" applyAlignment="1">
      <alignment horizontal="right"/>
    </xf>
    <xf numFmtId="0" fontId="12" fillId="2" borderId="42" xfId="0" applyFont="1" applyFill="1" applyBorder="1" applyAlignment="1">
      <alignment horizontal="right"/>
    </xf>
    <xf numFmtId="0" fontId="12" fillId="2" borderId="16" xfId="0" applyFont="1" applyFill="1" applyBorder="1" applyAlignment="1">
      <alignment horizontal="right"/>
    </xf>
    <xf numFmtId="0" fontId="10" fillId="0" borderId="42" xfId="0" applyFont="1" applyBorder="1"/>
    <xf numFmtId="165" fontId="43" fillId="2" borderId="5" xfId="0" applyNumberFormat="1" applyFont="1" applyFill="1" applyBorder="1"/>
    <xf numFmtId="0" fontId="43" fillId="2" borderId="5" xfId="0" applyFont="1" applyFill="1" applyBorder="1"/>
    <xf numFmtId="165" fontId="31" fillId="2" borderId="5" xfId="0" applyNumberFormat="1" applyFont="1" applyFill="1" applyBorder="1"/>
    <xf numFmtId="165" fontId="5" fillId="2" borderId="5" xfId="0" applyNumberFormat="1" applyFont="1" applyFill="1" applyBorder="1"/>
    <xf numFmtId="0" fontId="4" fillId="0" borderId="0" xfId="0" applyFont="1" applyAlignment="1">
      <alignment horizontal="left"/>
    </xf>
    <xf numFmtId="0" fontId="6" fillId="0" borderId="23" xfId="0" applyFont="1" applyBorder="1" applyAlignment="1"/>
    <xf numFmtId="0" fontId="37" fillId="0" borderId="25" xfId="0" applyFont="1" applyBorder="1" applyAlignment="1">
      <alignment horizontal="center"/>
    </xf>
    <xf numFmtId="0" fontId="7" fillId="0" borderId="25" xfId="0" applyFont="1" applyBorder="1" applyAlignment="1">
      <alignment horizontal="center"/>
    </xf>
    <xf numFmtId="0" fontId="7" fillId="0" borderId="25" xfId="0" applyNumberFormat="1" applyFont="1" applyBorder="1" applyAlignment="1">
      <alignment horizontal="center"/>
    </xf>
    <xf numFmtId="0" fontId="7" fillId="0" borderId="51" xfId="0" applyFont="1" applyBorder="1" applyAlignment="1">
      <alignment horizontal="center"/>
    </xf>
    <xf numFmtId="165" fontId="7" fillId="0" borderId="2" xfId="0" applyNumberFormat="1" applyFont="1" applyBorder="1" applyAlignment="1">
      <alignment horizontal="center"/>
    </xf>
    <xf numFmtId="165" fontId="7" fillId="0" borderId="0" xfId="0" applyNumberFormat="1" applyFont="1" applyBorder="1" applyAlignment="1">
      <alignment horizontal="center"/>
    </xf>
    <xf numFmtId="165" fontId="7" fillId="0" borderId="7" xfId="0" applyNumberFormat="1" applyFont="1" applyBorder="1" applyAlignment="1">
      <alignment horizontal="center" vertical="top"/>
    </xf>
    <xf numFmtId="165" fontId="7" fillId="0" borderId="9" xfId="0" applyNumberFormat="1" applyFont="1" applyBorder="1" applyAlignment="1">
      <alignment horizontal="center" vertical="top"/>
    </xf>
    <xf numFmtId="165" fontId="7" fillId="0" borderId="6" xfId="0" applyNumberFormat="1" applyFont="1" applyBorder="1" applyAlignment="1">
      <alignment horizontal="center"/>
    </xf>
    <xf numFmtId="165" fontId="7" fillId="0" borderId="7" xfId="0" applyNumberFormat="1" applyFont="1" applyBorder="1" applyAlignment="1">
      <alignment horizontal="center"/>
    </xf>
    <xf numFmtId="165" fontId="4" fillId="0" borderId="0" xfId="0" applyNumberFormat="1" applyFont="1" applyBorder="1"/>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4" xfId="0" applyFont="1" applyBorder="1" applyAlignment="1">
      <alignment horizontal="center"/>
    </xf>
    <xf numFmtId="0" fontId="19" fillId="2" borderId="56" xfId="0" applyFont="1" applyFill="1" applyBorder="1"/>
    <xf numFmtId="0" fontId="10" fillId="2" borderId="28" xfId="0" applyFont="1" applyFill="1" applyBorder="1" applyAlignment="1">
      <alignment horizontal="right"/>
    </xf>
    <xf numFmtId="0" fontId="19" fillId="2" borderId="28" xfId="0" applyFont="1" applyFill="1" applyBorder="1" applyAlignment="1">
      <alignment horizontal="right"/>
    </xf>
    <xf numFmtId="0" fontId="10" fillId="2" borderId="36" xfId="0" applyFont="1" applyFill="1" applyBorder="1"/>
    <xf numFmtId="0" fontId="4" fillId="2" borderId="54" xfId="0" applyFont="1" applyFill="1" applyBorder="1"/>
    <xf numFmtId="165" fontId="44" fillId="2" borderId="5" xfId="0" applyNumberFormat="1" applyFont="1" applyFill="1" applyBorder="1" applyAlignment="1">
      <alignment horizontal="righ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57" xfId="0" applyNumberFormat="1" applyBorder="1" applyAlignment="1">
      <alignment vertical="top" wrapText="1"/>
    </xf>
    <xf numFmtId="0" fontId="0" fillId="0" borderId="58" xfId="0" applyNumberFormat="1" applyBorder="1" applyAlignment="1">
      <alignment vertical="top" wrapText="1"/>
    </xf>
    <xf numFmtId="0" fontId="0" fillId="0" borderId="59" xfId="0" applyNumberFormat="1" applyBorder="1" applyAlignment="1">
      <alignment vertical="top" wrapText="1"/>
    </xf>
    <xf numFmtId="0" fontId="0" fillId="0" borderId="60"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8" xfId="0" applyNumberFormat="1" applyBorder="1" applyAlignment="1">
      <alignment horizontal="center" vertical="top" wrapText="1"/>
    </xf>
    <xf numFmtId="0" fontId="0" fillId="0" borderId="61" xfId="0" applyNumberFormat="1" applyBorder="1" applyAlignment="1">
      <alignment horizontal="center" vertical="top" wrapText="1"/>
    </xf>
    <xf numFmtId="0" fontId="0" fillId="0" borderId="60" xfId="0" applyNumberFormat="1" applyBorder="1" applyAlignment="1">
      <alignment horizontal="center" vertical="top" wrapText="1"/>
    </xf>
    <xf numFmtId="0" fontId="45" fillId="0" borderId="60" xfId="1" quotePrefix="1" applyNumberFormat="1" applyBorder="1" applyAlignment="1">
      <alignment horizontal="center" vertical="top" wrapText="1"/>
    </xf>
    <xf numFmtId="0" fontId="0" fillId="0" borderId="62" xfId="0" applyNumberFormat="1" applyBorder="1" applyAlignment="1">
      <alignment horizontal="center" vertical="top" wrapText="1"/>
    </xf>
    <xf numFmtId="165" fontId="43" fillId="2" borderId="42" xfId="0" applyNumberFormat="1" applyFont="1" applyFill="1" applyBorder="1"/>
    <xf numFmtId="165" fontId="43" fillId="2" borderId="5" xfId="0" applyNumberFormat="1" applyFont="1" applyFill="1" applyBorder="1" applyAlignment="1">
      <alignment horizontal="right"/>
    </xf>
    <xf numFmtId="0" fontId="46" fillId="2" borderId="5" xfId="0" applyFont="1" applyFill="1" applyBorder="1"/>
    <xf numFmtId="0" fontId="47" fillId="2" borderId="5" xfId="0" applyFont="1" applyFill="1" applyBorder="1" applyAlignment="1">
      <alignment horizontal="right"/>
    </xf>
    <xf numFmtId="0" fontId="47" fillId="2" borderId="5" xfId="0" applyFont="1" applyFill="1" applyBorder="1"/>
    <xf numFmtId="0" fontId="43" fillId="2" borderId="42" xfId="0" applyFont="1" applyFill="1" applyBorder="1" applyAlignment="1"/>
    <xf numFmtId="165" fontId="47" fillId="2" borderId="5" xfId="0" applyNumberFormat="1" applyFont="1" applyFill="1" applyBorder="1" applyAlignment="1">
      <alignment horizontal="right"/>
    </xf>
    <xf numFmtId="0" fontId="46" fillId="0" borderId="5" xfId="0" applyFont="1" applyBorder="1"/>
    <xf numFmtId="0" fontId="48" fillId="0" borderId="5" xfId="0" applyFont="1" applyBorder="1"/>
    <xf numFmtId="0" fontId="48" fillId="2" borderId="5" xfId="0" applyFont="1" applyFill="1" applyBorder="1"/>
    <xf numFmtId="0" fontId="49" fillId="2" borderId="5" xfId="0" applyFont="1" applyFill="1" applyBorder="1"/>
    <xf numFmtId="0" fontId="48" fillId="0" borderId="19" xfId="0" applyFont="1" applyBorder="1"/>
    <xf numFmtId="0" fontId="48" fillId="0" borderId="19" xfId="0" quotePrefix="1" applyFont="1" applyBorder="1" applyAlignment="1">
      <alignment horizontal="center"/>
    </xf>
    <xf numFmtId="165" fontId="49" fillId="2" borderId="5" xfId="0" applyNumberFormat="1" applyFont="1" applyFill="1" applyBorder="1"/>
    <xf numFmtId="0" fontId="49" fillId="0" borderId="5" xfId="0" applyFont="1" applyBorder="1"/>
    <xf numFmtId="0" fontId="50" fillId="0" borderId="16" xfId="0" applyFont="1" applyBorder="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28575</xdr:colOff>
      <xdr:row>45</xdr:row>
      <xdr:rowOff>9525</xdr:rowOff>
    </xdr:from>
    <xdr:to>
      <xdr:col>29</xdr:col>
      <xdr:colOff>0</xdr:colOff>
      <xdr:row>45</xdr:row>
      <xdr:rowOff>133350</xdr:rowOff>
    </xdr:to>
    <xdr:sp macro="" textlink="">
      <xdr:nvSpPr>
        <xdr:cNvPr id="1078" name="Line 1"/>
        <xdr:cNvSpPr>
          <a:spLocks noChangeShapeType="1"/>
        </xdr:cNvSpPr>
      </xdr:nvSpPr>
      <xdr:spPr bwMode="auto">
        <a:xfrm flipH="1">
          <a:off x="8296275" y="7524750"/>
          <a:ext cx="653415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45</xdr:row>
      <xdr:rowOff>9525</xdr:rowOff>
    </xdr:from>
    <xdr:to>
      <xdr:col>14</xdr:col>
      <xdr:colOff>238125</xdr:colOff>
      <xdr:row>45</xdr:row>
      <xdr:rowOff>133350</xdr:rowOff>
    </xdr:to>
    <xdr:sp macro="" textlink="">
      <xdr:nvSpPr>
        <xdr:cNvPr id="1079" name="Line 2"/>
        <xdr:cNvSpPr>
          <a:spLocks noChangeShapeType="1"/>
        </xdr:cNvSpPr>
      </xdr:nvSpPr>
      <xdr:spPr bwMode="auto">
        <a:xfrm>
          <a:off x="1838325" y="7524750"/>
          <a:ext cx="5724525"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45</xdr:row>
      <xdr:rowOff>9525</xdr:rowOff>
    </xdr:from>
    <xdr:to>
      <xdr:col>29</xdr:col>
      <xdr:colOff>0</xdr:colOff>
      <xdr:row>45</xdr:row>
      <xdr:rowOff>133350</xdr:rowOff>
    </xdr:to>
    <xdr:sp macro="" textlink="">
      <xdr:nvSpPr>
        <xdr:cNvPr id="1080" name="Line 3"/>
        <xdr:cNvSpPr>
          <a:spLocks noChangeShapeType="1"/>
        </xdr:cNvSpPr>
      </xdr:nvSpPr>
      <xdr:spPr bwMode="auto">
        <a:xfrm flipH="1">
          <a:off x="8296275" y="7524750"/>
          <a:ext cx="653415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45</xdr:row>
      <xdr:rowOff>9525</xdr:rowOff>
    </xdr:from>
    <xdr:to>
      <xdr:col>14</xdr:col>
      <xdr:colOff>238125</xdr:colOff>
      <xdr:row>45</xdr:row>
      <xdr:rowOff>133350</xdr:rowOff>
    </xdr:to>
    <xdr:sp macro="" textlink="">
      <xdr:nvSpPr>
        <xdr:cNvPr id="1081" name="Line 4"/>
        <xdr:cNvSpPr>
          <a:spLocks noChangeShapeType="1"/>
        </xdr:cNvSpPr>
      </xdr:nvSpPr>
      <xdr:spPr bwMode="auto">
        <a:xfrm>
          <a:off x="1838325" y="7524750"/>
          <a:ext cx="5724525"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45</xdr:row>
      <xdr:rowOff>9525</xdr:rowOff>
    </xdr:from>
    <xdr:to>
      <xdr:col>29</xdr:col>
      <xdr:colOff>0</xdr:colOff>
      <xdr:row>45</xdr:row>
      <xdr:rowOff>123825</xdr:rowOff>
    </xdr:to>
    <xdr:sp macro="" textlink="">
      <xdr:nvSpPr>
        <xdr:cNvPr id="1082" name="Line 5"/>
        <xdr:cNvSpPr>
          <a:spLocks noChangeShapeType="1"/>
        </xdr:cNvSpPr>
      </xdr:nvSpPr>
      <xdr:spPr bwMode="auto">
        <a:xfrm flipH="1">
          <a:off x="8296275" y="7524750"/>
          <a:ext cx="653415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45</xdr:row>
      <xdr:rowOff>9525</xdr:rowOff>
    </xdr:from>
    <xdr:to>
      <xdr:col>14</xdr:col>
      <xdr:colOff>238125</xdr:colOff>
      <xdr:row>45</xdr:row>
      <xdr:rowOff>123825</xdr:rowOff>
    </xdr:to>
    <xdr:sp macro="" textlink="">
      <xdr:nvSpPr>
        <xdr:cNvPr id="1083" name="Line 6"/>
        <xdr:cNvSpPr>
          <a:spLocks noChangeShapeType="1"/>
        </xdr:cNvSpPr>
      </xdr:nvSpPr>
      <xdr:spPr bwMode="auto">
        <a:xfrm>
          <a:off x="1838325" y="7524750"/>
          <a:ext cx="5724525"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45</xdr:row>
      <xdr:rowOff>9525</xdr:rowOff>
    </xdr:from>
    <xdr:to>
      <xdr:col>29</xdr:col>
      <xdr:colOff>0</xdr:colOff>
      <xdr:row>45</xdr:row>
      <xdr:rowOff>123825</xdr:rowOff>
    </xdr:to>
    <xdr:sp macro="" textlink="">
      <xdr:nvSpPr>
        <xdr:cNvPr id="1084" name="Line 7"/>
        <xdr:cNvSpPr>
          <a:spLocks noChangeShapeType="1"/>
        </xdr:cNvSpPr>
      </xdr:nvSpPr>
      <xdr:spPr bwMode="auto">
        <a:xfrm flipH="1">
          <a:off x="8296275" y="7524750"/>
          <a:ext cx="653415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45</xdr:row>
      <xdr:rowOff>9525</xdr:rowOff>
    </xdr:from>
    <xdr:to>
      <xdr:col>14</xdr:col>
      <xdr:colOff>238125</xdr:colOff>
      <xdr:row>45</xdr:row>
      <xdr:rowOff>123825</xdr:rowOff>
    </xdr:to>
    <xdr:sp macro="" textlink="">
      <xdr:nvSpPr>
        <xdr:cNvPr id="1085" name="Line 8"/>
        <xdr:cNvSpPr>
          <a:spLocks noChangeShapeType="1"/>
        </xdr:cNvSpPr>
      </xdr:nvSpPr>
      <xdr:spPr bwMode="auto">
        <a:xfrm>
          <a:off x="1838325" y="7524750"/>
          <a:ext cx="5724525"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49</xdr:row>
      <xdr:rowOff>28575</xdr:rowOff>
    </xdr:from>
    <xdr:to>
      <xdr:col>17</xdr:col>
      <xdr:colOff>0</xdr:colOff>
      <xdr:row>51</xdr:row>
      <xdr:rowOff>180975</xdr:rowOff>
    </xdr:to>
    <xdr:sp macro="" textlink="">
      <xdr:nvSpPr>
        <xdr:cNvPr id="2069" name="Line 1"/>
        <xdr:cNvSpPr>
          <a:spLocks noChangeShapeType="1"/>
        </xdr:cNvSpPr>
      </xdr:nvSpPr>
      <xdr:spPr bwMode="auto">
        <a:xfrm flipH="1">
          <a:off x="4819650" y="9458325"/>
          <a:ext cx="283845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228600</xdr:colOff>
      <xdr:row>49</xdr:row>
      <xdr:rowOff>38100</xdr:rowOff>
    </xdr:from>
    <xdr:to>
      <xdr:col>9</xdr:col>
      <xdr:colOff>228600</xdr:colOff>
      <xdr:row>50</xdr:row>
      <xdr:rowOff>171450</xdr:rowOff>
    </xdr:to>
    <xdr:sp macro="" textlink="">
      <xdr:nvSpPr>
        <xdr:cNvPr id="2070" name="Line 2"/>
        <xdr:cNvSpPr>
          <a:spLocks noChangeShapeType="1"/>
        </xdr:cNvSpPr>
      </xdr:nvSpPr>
      <xdr:spPr bwMode="auto">
        <a:xfrm>
          <a:off x="4591050" y="94678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47625</xdr:colOff>
      <xdr:row>49</xdr:row>
      <xdr:rowOff>28575</xdr:rowOff>
    </xdr:from>
    <xdr:to>
      <xdr:col>8</xdr:col>
      <xdr:colOff>304800</xdr:colOff>
      <xdr:row>51</xdr:row>
      <xdr:rowOff>161925</xdr:rowOff>
    </xdr:to>
    <xdr:sp macro="" textlink="">
      <xdr:nvSpPr>
        <xdr:cNvPr id="2071" name="Line 3"/>
        <xdr:cNvSpPr>
          <a:spLocks noChangeShapeType="1"/>
        </xdr:cNvSpPr>
      </xdr:nvSpPr>
      <xdr:spPr bwMode="auto">
        <a:xfrm>
          <a:off x="1485900" y="9458325"/>
          <a:ext cx="268605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45</xdr:row>
      <xdr:rowOff>19050</xdr:rowOff>
    </xdr:from>
    <xdr:to>
      <xdr:col>8</xdr:col>
      <xdr:colOff>342900</xdr:colOff>
      <xdr:row>46</xdr:row>
      <xdr:rowOff>161925</xdr:rowOff>
    </xdr:to>
    <xdr:sp macro="" textlink="">
      <xdr:nvSpPr>
        <xdr:cNvPr id="3091" name="Line 1"/>
        <xdr:cNvSpPr>
          <a:spLocks noChangeShapeType="1"/>
        </xdr:cNvSpPr>
      </xdr:nvSpPr>
      <xdr:spPr bwMode="auto">
        <a:xfrm>
          <a:off x="1581150" y="8686800"/>
          <a:ext cx="23526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171450</xdr:colOff>
      <xdr:row>45</xdr:row>
      <xdr:rowOff>38100</xdr:rowOff>
    </xdr:from>
    <xdr:to>
      <xdr:col>9</xdr:col>
      <xdr:colOff>171450</xdr:colOff>
      <xdr:row>45</xdr:row>
      <xdr:rowOff>209550</xdr:rowOff>
    </xdr:to>
    <xdr:sp macro="" textlink="">
      <xdr:nvSpPr>
        <xdr:cNvPr id="3092" name="Line 2"/>
        <xdr:cNvSpPr>
          <a:spLocks noChangeShapeType="1"/>
        </xdr:cNvSpPr>
      </xdr:nvSpPr>
      <xdr:spPr bwMode="auto">
        <a:xfrm>
          <a:off x="4114800" y="87058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19050</xdr:colOff>
      <xdr:row>45</xdr:row>
      <xdr:rowOff>9525</xdr:rowOff>
    </xdr:from>
    <xdr:to>
      <xdr:col>16</xdr:col>
      <xdr:colOff>0</xdr:colOff>
      <xdr:row>46</xdr:row>
      <xdr:rowOff>152400</xdr:rowOff>
    </xdr:to>
    <xdr:sp macro="" textlink="">
      <xdr:nvSpPr>
        <xdr:cNvPr id="3093" name="Line 3"/>
        <xdr:cNvSpPr>
          <a:spLocks noChangeShapeType="1"/>
        </xdr:cNvSpPr>
      </xdr:nvSpPr>
      <xdr:spPr bwMode="auto">
        <a:xfrm flipH="1">
          <a:off x="4295775" y="8677275"/>
          <a:ext cx="22574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49</xdr:row>
      <xdr:rowOff>0</xdr:rowOff>
    </xdr:from>
    <xdr:to>
      <xdr:col>2</xdr:col>
      <xdr:colOff>400050</xdr:colOff>
      <xdr:row>49</xdr:row>
      <xdr:rowOff>190500</xdr:rowOff>
    </xdr:to>
    <xdr:sp macro="" textlink="">
      <xdr:nvSpPr>
        <xdr:cNvPr id="4121" name="Line 1"/>
        <xdr:cNvSpPr>
          <a:spLocks noChangeShapeType="1"/>
        </xdr:cNvSpPr>
      </xdr:nvSpPr>
      <xdr:spPr bwMode="auto">
        <a:xfrm>
          <a:off x="1533525" y="9496425"/>
          <a:ext cx="2381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9525</xdr:rowOff>
    </xdr:from>
    <xdr:to>
      <xdr:col>4</xdr:col>
      <xdr:colOff>228600</xdr:colOff>
      <xdr:row>49</xdr:row>
      <xdr:rowOff>200025</xdr:rowOff>
    </xdr:to>
    <xdr:sp macro="" textlink="">
      <xdr:nvSpPr>
        <xdr:cNvPr id="4122" name="Line 2"/>
        <xdr:cNvSpPr>
          <a:spLocks noChangeShapeType="1"/>
        </xdr:cNvSpPr>
      </xdr:nvSpPr>
      <xdr:spPr bwMode="auto">
        <a:xfrm flipH="1">
          <a:off x="2200275" y="9505950"/>
          <a:ext cx="22860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9525</xdr:rowOff>
    </xdr:from>
    <xdr:to>
      <xdr:col>4</xdr:col>
      <xdr:colOff>238125</xdr:colOff>
      <xdr:row>49</xdr:row>
      <xdr:rowOff>209550</xdr:rowOff>
    </xdr:to>
    <xdr:sp macro="" textlink="">
      <xdr:nvSpPr>
        <xdr:cNvPr id="4123" name="Line 3"/>
        <xdr:cNvSpPr>
          <a:spLocks noChangeShapeType="1"/>
        </xdr:cNvSpPr>
      </xdr:nvSpPr>
      <xdr:spPr bwMode="auto">
        <a:xfrm flipH="1">
          <a:off x="2200275" y="9505950"/>
          <a:ext cx="238125"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49</xdr:row>
      <xdr:rowOff>9525</xdr:rowOff>
    </xdr:from>
    <xdr:to>
      <xdr:col>3</xdr:col>
      <xdr:colOff>0</xdr:colOff>
      <xdr:row>49</xdr:row>
      <xdr:rowOff>200025</xdr:rowOff>
    </xdr:to>
    <xdr:sp macro="" textlink="">
      <xdr:nvSpPr>
        <xdr:cNvPr id="4124" name="Line 4"/>
        <xdr:cNvSpPr>
          <a:spLocks noChangeShapeType="1"/>
        </xdr:cNvSpPr>
      </xdr:nvSpPr>
      <xdr:spPr bwMode="auto">
        <a:xfrm>
          <a:off x="1552575" y="9505950"/>
          <a:ext cx="2381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xcel\Administrativ%20raioane%20trim.%20II%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_fis1"/>
      <sheetName val="or_fis2"/>
      <sheetName val="or_fis3"/>
      <sheetName val="judecat1"/>
      <sheetName val="judecat2"/>
      <sheetName val="D.C.F.R.1"/>
      <sheetName val="D.C.F.R.2"/>
      <sheetName val="Polit1"/>
      <sheetName val="Polit2"/>
      <sheetName val="Dir_Fin1"/>
      <sheetName val="Dir_Fin2"/>
      <sheetName val="Recovered_Sheet1"/>
      <sheetName val="Recovered_Sheet2"/>
      <sheetName val="Recovered_Sheet3"/>
      <sheetName val="Recovered_Sheet4"/>
      <sheetName val="Recovered_Sheet5"/>
      <sheetName val="Recovered_Sheet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5"/>
  <sheetViews>
    <sheetView workbookViewId="0">
      <pane xSplit="2" ySplit="9" topLeftCell="C25" activePane="bottomRight" state="frozenSplit"/>
      <selection activeCell="G49" sqref="G49"/>
      <selection pane="topRight" activeCell="G49" sqref="G49"/>
      <selection pane="bottomLeft" activeCell="G49" sqref="G49"/>
      <selection pane="bottomRight" activeCell="D20" sqref="D20"/>
    </sheetView>
  </sheetViews>
  <sheetFormatPr defaultColWidth="8.75" defaultRowHeight="12.75"/>
  <cols>
    <col min="1" max="1" width="9.125" style="251" customWidth="1"/>
    <col min="2" max="2" width="18.625" style="260" customWidth="1"/>
    <col min="3" max="3" width="11.625" style="7" customWidth="1"/>
    <col min="4" max="25" width="6.5" style="2" customWidth="1"/>
    <col min="26" max="27" width="17.375" style="13" customWidth="1"/>
    <col min="28" max="31" width="15.375" style="2" customWidth="1"/>
    <col min="32" max="33" width="8.75" style="98" customWidth="1"/>
    <col min="34" max="34" width="7.875" style="98" customWidth="1"/>
    <col min="35" max="43" width="9" style="98" hidden="1" customWidth="1"/>
    <col min="44" max="44" width="8.875" style="98" hidden="1" customWidth="1"/>
    <col min="45" max="53" width="9" style="98" hidden="1" customWidth="1"/>
    <col min="54" max="54" width="1.375" style="98" hidden="1" customWidth="1"/>
    <col min="55" max="59" width="9" style="98" hidden="1" customWidth="1"/>
    <col min="60" max="16384" width="8.75" style="98"/>
  </cols>
  <sheetData>
    <row r="1" spans="1:32" s="205" customFormat="1" ht="23.25">
      <c r="A1" s="208" t="s">
        <v>118</v>
      </c>
      <c r="B1" s="252"/>
      <c r="C1" s="208"/>
      <c r="D1" s="209"/>
      <c r="E1" s="209"/>
      <c r="F1" s="209"/>
      <c r="G1" s="209"/>
      <c r="H1" s="209"/>
      <c r="I1" s="209"/>
      <c r="J1" s="209"/>
      <c r="K1" s="209"/>
      <c r="L1" s="209"/>
      <c r="M1" s="209"/>
      <c r="N1" s="209"/>
      <c r="O1" s="209"/>
      <c r="P1" s="209"/>
      <c r="Q1" s="209"/>
      <c r="R1" s="209"/>
      <c r="S1" s="209"/>
      <c r="T1" s="209"/>
      <c r="U1" s="209"/>
      <c r="V1" s="209"/>
      <c r="W1" s="209"/>
      <c r="X1" s="209"/>
      <c r="Y1" s="209"/>
      <c r="Z1" s="210"/>
      <c r="AA1" s="210"/>
      <c r="AB1" s="209"/>
      <c r="AC1" s="209"/>
      <c r="AD1" s="209"/>
      <c r="AE1" s="209"/>
    </row>
    <row r="2" spans="1:32" s="206" customFormat="1" ht="15.75">
      <c r="A2" s="276" t="s">
        <v>101</v>
      </c>
      <c r="B2" s="253"/>
      <c r="C2" s="1"/>
      <c r="D2" s="14"/>
      <c r="E2" s="14"/>
      <c r="F2" s="14"/>
      <c r="G2" s="14"/>
      <c r="H2" s="14"/>
      <c r="I2" s="14"/>
      <c r="J2" s="14"/>
      <c r="K2" s="14"/>
      <c r="L2" s="14"/>
      <c r="M2" s="14"/>
      <c r="N2" s="14"/>
      <c r="O2" s="14"/>
      <c r="P2" s="14"/>
      <c r="Q2" s="14"/>
      <c r="R2" s="14"/>
      <c r="S2" s="14"/>
      <c r="T2" s="14"/>
      <c r="U2" s="14"/>
      <c r="V2" s="14"/>
      <c r="W2" s="14"/>
      <c r="X2" s="14"/>
      <c r="Y2" s="14"/>
      <c r="Z2" s="211"/>
      <c r="AA2" s="211"/>
      <c r="AB2" s="14"/>
      <c r="AC2" s="14"/>
      <c r="AD2" s="14"/>
      <c r="AE2" s="14"/>
    </row>
    <row r="3" spans="1:32" s="206" customFormat="1" ht="16.5" thickBot="1">
      <c r="A3" s="1"/>
      <c r="B3" s="254"/>
      <c r="C3" s="94"/>
      <c r="D3" s="212"/>
      <c r="E3" s="212"/>
      <c r="F3" s="212"/>
      <c r="G3" s="212"/>
      <c r="H3" s="212"/>
      <c r="I3" s="212"/>
      <c r="J3" s="212"/>
      <c r="K3" s="212"/>
      <c r="L3" s="212"/>
      <c r="M3" s="212"/>
      <c r="N3" s="212"/>
      <c r="O3" s="212"/>
      <c r="P3" s="212"/>
      <c r="Q3" s="212"/>
      <c r="R3" s="212"/>
      <c r="S3" s="212"/>
      <c r="T3" s="212"/>
      <c r="U3" s="212"/>
      <c r="V3" s="212"/>
      <c r="W3" s="212"/>
      <c r="X3" s="212"/>
      <c r="Y3" s="212"/>
      <c r="Z3" s="213"/>
      <c r="AA3" s="213"/>
      <c r="AB3" s="212"/>
      <c r="AC3" s="212"/>
      <c r="AD3" s="212"/>
      <c r="AE3" s="212"/>
      <c r="AF3" s="207"/>
    </row>
    <row r="4" spans="1:32" s="95" customFormat="1">
      <c r="A4" s="245"/>
      <c r="B4" s="255"/>
      <c r="C4" s="219" t="s">
        <v>100</v>
      </c>
      <c r="D4" s="219"/>
      <c r="E4" s="219"/>
      <c r="F4" s="219"/>
      <c r="G4" s="219"/>
      <c r="H4" s="219"/>
      <c r="I4" s="219"/>
      <c r="J4" s="219"/>
      <c r="K4" s="219"/>
      <c r="L4" s="219"/>
      <c r="M4" s="219"/>
      <c r="N4" s="219"/>
      <c r="O4" s="219"/>
      <c r="P4" s="219"/>
      <c r="Q4" s="219"/>
      <c r="R4" s="219"/>
      <c r="S4" s="219"/>
      <c r="T4" s="219"/>
      <c r="U4" s="219"/>
      <c r="V4" s="219"/>
      <c r="W4" s="219"/>
      <c r="X4" s="219"/>
      <c r="Y4" s="219"/>
      <c r="Z4" s="20" t="s">
        <v>0</v>
      </c>
      <c r="AA4" s="312"/>
      <c r="AB4" s="5">
        <v>6</v>
      </c>
      <c r="AC4" s="5"/>
      <c r="AD4" s="5"/>
      <c r="AE4" s="6"/>
    </row>
    <row r="5" spans="1:32" s="95" customFormat="1" ht="13.5" thickBot="1">
      <c r="A5" s="8" t="s">
        <v>1</v>
      </c>
      <c r="B5" s="256" t="s">
        <v>2</v>
      </c>
      <c r="C5" s="217"/>
      <c r="D5" s="217"/>
      <c r="E5" s="217"/>
      <c r="F5" s="217"/>
      <c r="G5" s="217"/>
      <c r="H5" s="217"/>
      <c r="I5" s="217"/>
      <c r="J5" s="217"/>
      <c r="K5" s="217"/>
      <c r="L5" s="217"/>
      <c r="M5" s="217"/>
      <c r="N5" s="217"/>
      <c r="O5" s="217"/>
      <c r="P5" s="217"/>
      <c r="Q5" s="217"/>
      <c r="R5" s="217"/>
      <c r="S5" s="217"/>
      <c r="T5" s="217"/>
      <c r="U5" s="217"/>
      <c r="V5" s="217"/>
      <c r="W5" s="217"/>
      <c r="X5" s="217"/>
      <c r="Y5" s="217"/>
      <c r="Z5" s="25" t="s">
        <v>3</v>
      </c>
      <c r="AA5" s="313"/>
      <c r="AB5" s="218" t="s">
        <v>103</v>
      </c>
      <c r="AC5" s="218"/>
      <c r="AD5" s="218"/>
      <c r="AE5" s="220"/>
    </row>
    <row r="6" spans="1:32" s="95" customFormat="1" ht="16.149999999999999" customHeight="1">
      <c r="A6" s="238" t="s">
        <v>4</v>
      </c>
      <c r="B6" s="257" t="s">
        <v>5</v>
      </c>
      <c r="C6" s="232"/>
      <c r="D6" s="229" t="s">
        <v>6</v>
      </c>
      <c r="E6" s="230"/>
      <c r="F6" s="230"/>
      <c r="G6" s="230"/>
      <c r="H6" s="230"/>
      <c r="I6" s="230"/>
      <c r="J6" s="230"/>
      <c r="K6" s="230"/>
      <c r="L6" s="230"/>
      <c r="M6" s="231"/>
      <c r="N6" s="229" t="s">
        <v>113</v>
      </c>
      <c r="O6" s="230"/>
      <c r="P6" s="230"/>
      <c r="Q6" s="230"/>
      <c r="R6" s="230"/>
      <c r="S6" s="230"/>
      <c r="T6" s="230"/>
      <c r="U6" s="230"/>
      <c r="V6" s="230"/>
      <c r="W6" s="230"/>
      <c r="X6" s="230"/>
      <c r="Y6" s="231"/>
      <c r="Z6" s="224" t="s">
        <v>45</v>
      </c>
      <c r="AA6" s="314"/>
      <c r="AB6" s="226" t="s">
        <v>7</v>
      </c>
      <c r="AC6" s="237" t="s">
        <v>8</v>
      </c>
      <c r="AD6" s="319"/>
      <c r="AE6" s="227" t="s">
        <v>102</v>
      </c>
    </row>
    <row r="7" spans="1:32" s="95" customFormat="1" ht="16.149999999999999" customHeight="1" thickBot="1">
      <c r="A7" s="223"/>
      <c r="B7" s="258"/>
      <c r="C7" s="233" t="s">
        <v>9</v>
      </c>
      <c r="D7" s="234">
        <v>250</v>
      </c>
      <c r="E7" s="235">
        <v>242</v>
      </c>
      <c r="F7" s="235">
        <v>191</v>
      </c>
      <c r="G7" s="235">
        <v>241</v>
      </c>
      <c r="H7" s="235">
        <v>361</v>
      </c>
      <c r="I7" s="235">
        <v>244</v>
      </c>
      <c r="J7" s="235">
        <v>251</v>
      </c>
      <c r="K7" s="235" t="s">
        <v>97</v>
      </c>
      <c r="L7" s="273">
        <v>243</v>
      </c>
      <c r="M7" s="236">
        <v>332</v>
      </c>
      <c r="N7" s="234">
        <v>241</v>
      </c>
      <c r="O7" s="235">
        <v>244</v>
      </c>
      <c r="P7" s="235">
        <v>242</v>
      </c>
      <c r="Q7" s="235">
        <v>251</v>
      </c>
      <c r="R7" s="235">
        <v>252</v>
      </c>
      <c r="S7" s="235">
        <v>253</v>
      </c>
      <c r="T7" s="235">
        <v>325</v>
      </c>
      <c r="U7" s="235">
        <v>328</v>
      </c>
      <c r="V7" s="235">
        <v>329</v>
      </c>
      <c r="W7" s="235">
        <v>332</v>
      </c>
      <c r="X7" s="235">
        <v>348</v>
      </c>
      <c r="Y7" s="236">
        <v>361</v>
      </c>
      <c r="Z7" s="225"/>
      <c r="AA7" s="315"/>
      <c r="AB7" s="228"/>
      <c r="AC7" s="31" t="s">
        <v>10</v>
      </c>
      <c r="AD7" s="320"/>
      <c r="AE7" s="221"/>
    </row>
    <row r="8" spans="1:32" ht="16.149999999999999" customHeight="1" thickBot="1">
      <c r="A8" s="246"/>
      <c r="B8" s="259">
        <v>1</v>
      </c>
      <c r="C8" s="50">
        <f>SUM(D8:E8)</f>
        <v>3</v>
      </c>
      <c r="D8" s="50">
        <v>1</v>
      </c>
      <c r="E8" s="50">
        <v>2</v>
      </c>
      <c r="F8" s="50">
        <v>3</v>
      </c>
      <c r="G8" s="50">
        <v>4</v>
      </c>
      <c r="H8" s="50">
        <v>12</v>
      </c>
      <c r="I8" s="50">
        <v>6</v>
      </c>
      <c r="J8" s="50">
        <v>7</v>
      </c>
      <c r="K8" s="50">
        <v>8</v>
      </c>
      <c r="L8" s="50">
        <v>9</v>
      </c>
      <c r="M8" s="50">
        <v>10</v>
      </c>
      <c r="N8" s="50">
        <v>11</v>
      </c>
      <c r="O8" s="50">
        <v>12</v>
      </c>
      <c r="P8" s="50">
        <v>13</v>
      </c>
      <c r="Q8" s="50">
        <v>14</v>
      </c>
      <c r="R8" s="50">
        <v>15</v>
      </c>
      <c r="S8" s="50">
        <v>16</v>
      </c>
      <c r="T8" s="50">
        <v>17</v>
      </c>
      <c r="U8" s="50">
        <v>18</v>
      </c>
      <c r="V8" s="50">
        <v>19</v>
      </c>
      <c r="W8" s="50">
        <v>20</v>
      </c>
      <c r="X8" s="50">
        <v>21</v>
      </c>
      <c r="Y8" s="50">
        <v>22</v>
      </c>
      <c r="Z8" s="37">
        <v>16</v>
      </c>
      <c r="AA8" s="37"/>
      <c r="AB8" s="50">
        <v>17</v>
      </c>
      <c r="AC8" s="50">
        <v>18</v>
      </c>
      <c r="AD8" s="141"/>
      <c r="AE8" s="222">
        <v>19</v>
      </c>
    </row>
    <row r="9" spans="1:32" ht="16.149999999999999" customHeight="1">
      <c r="A9" s="307"/>
      <c r="B9" s="308"/>
      <c r="C9" s="309"/>
      <c r="D9" s="309"/>
      <c r="E9" s="309"/>
      <c r="F9" s="309"/>
      <c r="G9" s="309"/>
      <c r="H9" s="309"/>
      <c r="I9" s="309"/>
      <c r="J9" s="309"/>
      <c r="K9" s="309"/>
      <c r="L9" s="309"/>
      <c r="M9" s="309"/>
      <c r="N9" s="309"/>
      <c r="O9" s="309"/>
      <c r="P9" s="309"/>
      <c r="Q9" s="309"/>
      <c r="R9" s="309"/>
      <c r="S9" s="309"/>
      <c r="T9" s="309"/>
      <c r="U9" s="309"/>
      <c r="V9" s="309"/>
      <c r="W9" s="309"/>
      <c r="X9" s="309"/>
      <c r="Y9" s="309"/>
      <c r="Z9" s="310"/>
      <c r="AA9" s="310"/>
      <c r="AB9" s="309"/>
      <c r="AC9" s="309"/>
      <c r="AD9" s="321"/>
      <c r="AE9" s="311"/>
    </row>
    <row r="10" spans="1:32" s="101" customFormat="1" ht="15.75" customHeight="1">
      <c r="A10" s="247">
        <v>1</v>
      </c>
      <c r="B10" s="291" t="s">
        <v>52</v>
      </c>
      <c r="C10" s="214">
        <f t="shared" ref="C10:C46" si="0">SUM(D10:Y10)</f>
        <v>168</v>
      </c>
      <c r="D10" s="214"/>
      <c r="E10" s="214"/>
      <c r="F10" s="214"/>
      <c r="G10" s="214"/>
      <c r="H10" s="214"/>
      <c r="I10" s="346">
        <v>168</v>
      </c>
      <c r="J10" s="214"/>
      <c r="K10" s="214"/>
      <c r="L10" s="214"/>
      <c r="M10" s="215"/>
      <c r="N10" s="215"/>
      <c r="O10" s="215"/>
      <c r="P10" s="215"/>
      <c r="Q10" s="215"/>
      <c r="R10" s="215"/>
      <c r="S10" s="215"/>
      <c r="T10" s="215"/>
      <c r="U10" s="215"/>
      <c r="V10" s="215"/>
      <c r="W10" s="215"/>
      <c r="X10" s="215"/>
      <c r="Y10" s="215"/>
      <c r="Z10" s="341">
        <v>30902</v>
      </c>
      <c r="AA10" s="216"/>
      <c r="AB10" s="215"/>
      <c r="AC10" s="215"/>
      <c r="AD10" s="322"/>
      <c r="AE10" s="239"/>
    </row>
    <row r="11" spans="1:32" s="101" customFormat="1" ht="15.75" customHeight="1">
      <c r="A11" s="248">
        <v>2</v>
      </c>
      <c r="B11" s="292" t="s">
        <v>60</v>
      </c>
      <c r="C11" s="214">
        <f t="shared" si="0"/>
        <v>10</v>
      </c>
      <c r="D11" s="214"/>
      <c r="E11" s="214"/>
      <c r="F11" s="214"/>
      <c r="G11" s="214"/>
      <c r="H11" s="214"/>
      <c r="I11" s="346">
        <v>10</v>
      </c>
      <c r="J11" s="214"/>
      <c r="K11" s="174"/>
      <c r="L11" s="174"/>
      <c r="M11" s="174"/>
      <c r="N11" s="174"/>
      <c r="O11" s="174"/>
      <c r="P11" s="174"/>
      <c r="Q11" s="174"/>
      <c r="R11" s="174"/>
      <c r="S11" s="174"/>
      <c r="T11" s="174"/>
      <c r="U11" s="174"/>
      <c r="V11" s="174"/>
      <c r="W11" s="174"/>
      <c r="X11" s="174"/>
      <c r="Y11" s="174"/>
      <c r="Z11" s="342">
        <v>3017.3</v>
      </c>
      <c r="AA11" s="193"/>
      <c r="AB11" s="174"/>
      <c r="AC11" s="174"/>
      <c r="AD11" s="281"/>
      <c r="AE11" s="240"/>
    </row>
    <row r="12" spans="1:32" s="101" customFormat="1" ht="15.75" customHeight="1">
      <c r="A12" s="248">
        <v>3</v>
      </c>
      <c r="B12" s="292" t="s">
        <v>15</v>
      </c>
      <c r="C12" s="214">
        <f t="shared" si="0"/>
        <v>1</v>
      </c>
      <c r="D12" s="134"/>
      <c r="E12" s="134"/>
      <c r="F12" s="134"/>
      <c r="G12" s="134"/>
      <c r="H12" s="134"/>
      <c r="I12" s="134">
        <v>1</v>
      </c>
      <c r="J12" s="134"/>
      <c r="K12" s="134"/>
      <c r="L12" s="134"/>
      <c r="M12" s="134"/>
      <c r="N12" s="134"/>
      <c r="O12" s="134"/>
      <c r="P12" s="134"/>
      <c r="Q12" s="134"/>
      <c r="R12" s="134"/>
      <c r="S12" s="134"/>
      <c r="T12" s="134"/>
      <c r="U12" s="134"/>
      <c r="V12" s="134"/>
      <c r="W12" s="134"/>
      <c r="X12" s="134"/>
      <c r="Y12" s="134"/>
      <c r="Z12" s="89">
        <v>1533</v>
      </c>
      <c r="AA12" s="89"/>
      <c r="AB12" s="134"/>
      <c r="AC12" s="134"/>
      <c r="AD12" s="142"/>
      <c r="AE12" s="241"/>
    </row>
    <row r="13" spans="1:32" s="101" customFormat="1" ht="15.75" customHeight="1">
      <c r="A13" s="248">
        <v>4</v>
      </c>
      <c r="B13" s="292" t="s">
        <v>61</v>
      </c>
      <c r="C13" s="214">
        <f t="shared" si="0"/>
        <v>3</v>
      </c>
      <c r="D13" s="134"/>
      <c r="E13" s="134"/>
      <c r="F13" s="134"/>
      <c r="G13" s="134"/>
      <c r="H13" s="134"/>
      <c r="I13" s="134">
        <v>3</v>
      </c>
      <c r="J13" s="134"/>
      <c r="K13" s="134"/>
      <c r="L13" s="134"/>
      <c r="M13" s="134"/>
      <c r="N13" s="134"/>
      <c r="O13" s="134"/>
      <c r="P13" s="134"/>
      <c r="Q13" s="134"/>
      <c r="R13" s="134"/>
      <c r="S13" s="134"/>
      <c r="T13" s="134"/>
      <c r="U13" s="134"/>
      <c r="V13" s="134"/>
      <c r="W13" s="134"/>
      <c r="X13" s="134"/>
      <c r="Y13" s="134"/>
      <c r="Z13" s="89">
        <v>266.7</v>
      </c>
      <c r="AA13" s="89"/>
      <c r="AB13" s="134"/>
      <c r="AC13" s="134"/>
      <c r="AD13" s="142"/>
      <c r="AE13" s="241"/>
    </row>
    <row r="14" spans="1:32" s="101" customFormat="1" ht="15.75" customHeight="1">
      <c r="A14" s="248">
        <v>5</v>
      </c>
      <c r="B14" s="292" t="s">
        <v>18</v>
      </c>
      <c r="C14" s="214">
        <f t="shared" si="0"/>
        <v>11</v>
      </c>
      <c r="D14" s="134"/>
      <c r="E14" s="134"/>
      <c r="F14" s="134"/>
      <c r="G14" s="134"/>
      <c r="H14" s="134"/>
      <c r="I14" s="134">
        <v>7</v>
      </c>
      <c r="J14" s="134"/>
      <c r="K14" s="134">
        <v>2</v>
      </c>
      <c r="L14" s="134"/>
      <c r="M14" s="134">
        <v>2</v>
      </c>
      <c r="N14" s="134"/>
      <c r="O14" s="134"/>
      <c r="P14" s="134"/>
      <c r="Q14" s="134"/>
      <c r="R14" s="134"/>
      <c r="S14" s="134"/>
      <c r="T14" s="134"/>
      <c r="U14" s="134"/>
      <c r="V14" s="134"/>
      <c r="W14" s="134"/>
      <c r="X14" s="134"/>
      <c r="Y14" s="134"/>
      <c r="Z14" s="89" t="s">
        <v>115</v>
      </c>
      <c r="AA14" s="89"/>
      <c r="AB14" s="134"/>
      <c r="AC14" s="134"/>
      <c r="AD14" s="142"/>
      <c r="AE14" s="241"/>
    </row>
    <row r="15" spans="1:32" s="101" customFormat="1" ht="15.75" customHeight="1">
      <c r="A15" s="248">
        <v>6</v>
      </c>
      <c r="B15" s="292" t="s">
        <v>12</v>
      </c>
      <c r="C15" s="214">
        <f t="shared" si="0"/>
        <v>4</v>
      </c>
      <c r="D15" s="134"/>
      <c r="E15" s="134"/>
      <c r="F15" s="134"/>
      <c r="G15" s="134"/>
      <c r="H15" s="134"/>
      <c r="I15" s="134"/>
      <c r="J15" s="134"/>
      <c r="K15" s="134"/>
      <c r="L15" s="134"/>
      <c r="M15" s="134"/>
      <c r="N15" s="134"/>
      <c r="O15" s="134">
        <v>4</v>
      </c>
      <c r="P15" s="134"/>
      <c r="Q15" s="134"/>
      <c r="R15" s="134"/>
      <c r="S15" s="134"/>
      <c r="T15" s="134"/>
      <c r="U15" s="134"/>
      <c r="V15" s="134"/>
      <c r="W15" s="134"/>
      <c r="X15" s="134"/>
      <c r="Y15" s="134"/>
      <c r="Z15" s="89">
        <v>2467</v>
      </c>
      <c r="AA15" s="89"/>
      <c r="AB15" s="134"/>
      <c r="AC15" s="134"/>
      <c r="AD15" s="142"/>
      <c r="AE15" s="241"/>
    </row>
    <row r="16" spans="1:32" s="101" customFormat="1" ht="15.75" customHeight="1">
      <c r="A16" s="248">
        <v>7</v>
      </c>
      <c r="B16" s="292" t="s">
        <v>13</v>
      </c>
      <c r="C16" s="214">
        <f t="shared" si="0"/>
        <v>0</v>
      </c>
      <c r="D16" s="134"/>
      <c r="E16" s="134" t="s">
        <v>116</v>
      </c>
      <c r="F16" s="134"/>
      <c r="G16" s="198"/>
      <c r="H16" s="198"/>
      <c r="I16" s="134"/>
      <c r="J16" s="134"/>
      <c r="K16" s="134"/>
      <c r="L16" s="134"/>
      <c r="M16" s="134"/>
      <c r="N16" s="134"/>
      <c r="O16" s="134"/>
      <c r="P16" s="134"/>
      <c r="Q16" s="134"/>
      <c r="R16" s="134"/>
      <c r="S16" s="134"/>
      <c r="T16" s="134"/>
      <c r="U16" s="134"/>
      <c r="V16" s="134"/>
      <c r="W16" s="134"/>
      <c r="X16" s="134"/>
      <c r="Y16" s="134"/>
      <c r="Z16" s="176"/>
      <c r="AA16" s="197"/>
      <c r="AB16" s="176"/>
      <c r="AC16" s="176"/>
      <c r="AD16" s="323"/>
      <c r="AE16" s="241"/>
    </row>
    <row r="17" spans="1:37" s="101" customFormat="1" ht="15.75" customHeight="1">
      <c r="A17" s="248">
        <v>8</v>
      </c>
      <c r="B17" s="292" t="s">
        <v>62</v>
      </c>
      <c r="C17" s="214">
        <f t="shared" si="0"/>
        <v>2</v>
      </c>
      <c r="D17" s="174"/>
      <c r="E17" s="174"/>
      <c r="F17" s="174"/>
      <c r="G17" s="174"/>
      <c r="H17" s="174"/>
      <c r="I17" s="303">
        <v>1</v>
      </c>
      <c r="J17" s="174"/>
      <c r="K17" s="174"/>
      <c r="L17" s="174"/>
      <c r="M17" s="174"/>
      <c r="N17" s="174"/>
      <c r="O17" s="174"/>
      <c r="P17" s="174"/>
      <c r="Q17" s="174"/>
      <c r="R17" s="174"/>
      <c r="S17" s="174"/>
      <c r="T17" s="174"/>
      <c r="U17" s="174"/>
      <c r="V17" s="174"/>
      <c r="W17" s="174"/>
      <c r="X17" s="174"/>
      <c r="Y17" s="303">
        <v>1</v>
      </c>
      <c r="Z17" s="302">
        <v>9668</v>
      </c>
      <c r="AA17" s="186"/>
      <c r="AB17" s="192"/>
      <c r="AC17" s="192"/>
      <c r="AD17" s="324"/>
      <c r="AE17" s="241"/>
    </row>
    <row r="18" spans="1:37" s="101" customFormat="1" ht="15.75" customHeight="1">
      <c r="A18" s="248">
        <v>9</v>
      </c>
      <c r="B18" s="292" t="s">
        <v>63</v>
      </c>
      <c r="C18" s="214">
        <f t="shared" si="0"/>
        <v>6</v>
      </c>
      <c r="D18" s="134"/>
      <c r="E18" s="134"/>
      <c r="F18" s="134">
        <v>2</v>
      </c>
      <c r="G18" s="134"/>
      <c r="H18" s="134"/>
      <c r="I18" s="134">
        <v>4</v>
      </c>
      <c r="J18" s="134"/>
      <c r="K18" s="134"/>
      <c r="L18" s="134"/>
      <c r="M18" s="134"/>
      <c r="N18" s="134"/>
      <c r="O18" s="134"/>
      <c r="P18" s="134"/>
      <c r="Q18" s="134"/>
      <c r="R18" s="134"/>
      <c r="S18" s="134"/>
      <c r="T18" s="134"/>
      <c r="U18" s="134"/>
      <c r="V18" s="134"/>
      <c r="W18" s="134"/>
      <c r="X18" s="134"/>
      <c r="Y18" s="134"/>
      <c r="Z18" s="89">
        <v>6051</v>
      </c>
      <c r="AA18" s="89"/>
      <c r="AB18" s="134"/>
      <c r="AC18" s="134"/>
      <c r="AD18" s="142"/>
      <c r="AE18" s="241"/>
    </row>
    <row r="19" spans="1:37" s="101" customFormat="1" ht="15.75" customHeight="1">
      <c r="A19" s="248">
        <v>10</v>
      </c>
      <c r="B19" s="292" t="s">
        <v>64</v>
      </c>
      <c r="C19" s="214">
        <f t="shared" si="0"/>
        <v>4</v>
      </c>
      <c r="D19" s="134"/>
      <c r="E19" s="134"/>
      <c r="F19" s="134"/>
      <c r="G19" s="134"/>
      <c r="H19" s="134"/>
      <c r="I19" s="134">
        <v>4</v>
      </c>
      <c r="J19" s="134"/>
      <c r="K19" s="134"/>
      <c r="L19" s="134"/>
      <c r="M19" s="134"/>
      <c r="N19" s="134"/>
      <c r="O19" s="134"/>
      <c r="P19" s="134"/>
      <c r="Q19" s="134"/>
      <c r="R19" s="134"/>
      <c r="S19" s="134"/>
      <c r="T19" s="134"/>
      <c r="U19" s="134"/>
      <c r="V19" s="134"/>
      <c r="W19" s="134"/>
      <c r="X19" s="134"/>
      <c r="Y19" s="134"/>
      <c r="Z19" s="89">
        <v>474.4</v>
      </c>
      <c r="AA19" s="89"/>
      <c r="AB19" s="134"/>
      <c r="AC19" s="134"/>
      <c r="AD19" s="142"/>
      <c r="AE19" s="241"/>
      <c r="AI19" s="101">
        <v>6</v>
      </c>
    </row>
    <row r="20" spans="1:37" s="101" customFormat="1" ht="18.75" customHeight="1">
      <c r="A20" s="248">
        <v>11</v>
      </c>
      <c r="B20" s="292" t="s">
        <v>16</v>
      </c>
      <c r="C20" s="214">
        <f t="shared" si="0"/>
        <v>7</v>
      </c>
      <c r="D20" s="174"/>
      <c r="E20" s="174"/>
      <c r="F20" s="174"/>
      <c r="G20" s="174"/>
      <c r="H20" s="174"/>
      <c r="I20" s="303">
        <v>7</v>
      </c>
      <c r="J20" s="174"/>
      <c r="K20" s="174"/>
      <c r="L20" s="174"/>
      <c r="M20" s="174"/>
      <c r="N20" s="174"/>
      <c r="O20" s="174"/>
      <c r="P20" s="174"/>
      <c r="Q20" s="174"/>
      <c r="R20" s="174"/>
      <c r="S20" s="174"/>
      <c r="T20" s="174"/>
      <c r="U20" s="174"/>
      <c r="V20" s="174"/>
      <c r="W20" s="174"/>
      <c r="X20" s="174"/>
      <c r="Y20" s="174"/>
      <c r="Z20" s="342">
        <v>6494</v>
      </c>
      <c r="AA20" s="193"/>
      <c r="AB20" s="174"/>
      <c r="AC20" s="174"/>
      <c r="AD20" s="281"/>
      <c r="AE20" s="240"/>
    </row>
    <row r="21" spans="1:37" s="101" customFormat="1" ht="18.75" customHeight="1">
      <c r="A21" s="248">
        <v>12</v>
      </c>
      <c r="B21" s="292" t="s">
        <v>65</v>
      </c>
      <c r="C21" s="214">
        <f t="shared" si="0"/>
        <v>0</v>
      </c>
      <c r="D21" s="174"/>
      <c r="E21" s="174"/>
      <c r="F21" s="174"/>
      <c r="G21" s="174"/>
      <c r="H21" s="174"/>
      <c r="I21" s="134"/>
      <c r="J21" s="134"/>
      <c r="K21" s="174"/>
      <c r="L21" s="174"/>
      <c r="M21" s="174"/>
      <c r="N21" s="174"/>
      <c r="O21" s="174"/>
      <c r="P21" s="174"/>
      <c r="Q21" s="174"/>
      <c r="R21" s="174"/>
      <c r="S21" s="174"/>
      <c r="T21" s="174"/>
      <c r="U21" s="174"/>
      <c r="V21" s="174"/>
      <c r="W21" s="174"/>
      <c r="X21" s="174"/>
      <c r="Y21" s="174"/>
      <c r="Z21" s="186"/>
      <c r="AA21" s="186"/>
      <c r="AB21" s="174"/>
      <c r="AC21" s="174"/>
      <c r="AD21" s="281"/>
      <c r="AE21" s="240"/>
    </row>
    <row r="22" spans="1:37" s="101" customFormat="1" ht="15.75" customHeight="1">
      <c r="A22" s="248">
        <v>13</v>
      </c>
      <c r="B22" s="292" t="s">
        <v>22</v>
      </c>
      <c r="C22" s="214">
        <f t="shared" si="0"/>
        <v>1</v>
      </c>
      <c r="D22" s="134"/>
      <c r="E22" s="134"/>
      <c r="F22" s="134"/>
      <c r="G22" s="134"/>
      <c r="H22" s="134"/>
      <c r="I22" s="134">
        <v>1</v>
      </c>
      <c r="J22" s="134"/>
      <c r="K22" s="134"/>
      <c r="L22" s="154"/>
      <c r="M22" s="174"/>
      <c r="N22" s="174"/>
      <c r="O22" s="134"/>
      <c r="P22" s="134"/>
      <c r="Q22" s="134"/>
      <c r="R22" s="134"/>
      <c r="S22" s="134"/>
      <c r="T22" s="134"/>
      <c r="U22" s="134"/>
      <c r="V22" s="134"/>
      <c r="W22" s="134"/>
      <c r="X22" s="134"/>
      <c r="Y22" s="134"/>
      <c r="Z22" s="89">
        <v>55</v>
      </c>
      <c r="AA22" s="89"/>
      <c r="AB22" s="174"/>
      <c r="AC22" s="174"/>
      <c r="AD22" s="281"/>
      <c r="AE22" s="240"/>
    </row>
    <row r="23" spans="1:37" s="101" customFormat="1" ht="17.25" customHeight="1">
      <c r="A23" s="248">
        <v>14</v>
      </c>
      <c r="B23" s="292" t="s">
        <v>66</v>
      </c>
      <c r="C23" s="214">
        <f t="shared" si="0"/>
        <v>2</v>
      </c>
      <c r="D23" s="134"/>
      <c r="E23" s="134"/>
      <c r="F23" s="134"/>
      <c r="G23" s="134"/>
      <c r="H23" s="134"/>
      <c r="I23" s="134">
        <v>2</v>
      </c>
      <c r="J23" s="134"/>
      <c r="K23" s="142"/>
      <c r="L23" s="134"/>
      <c r="M23" s="156"/>
      <c r="N23" s="134"/>
      <c r="O23" s="134"/>
      <c r="P23" s="134"/>
      <c r="Q23" s="134"/>
      <c r="R23" s="134"/>
      <c r="S23" s="134"/>
      <c r="T23" s="134"/>
      <c r="U23" s="134"/>
      <c r="V23" s="134"/>
      <c r="W23" s="134"/>
      <c r="X23" s="134"/>
      <c r="Y23" s="134"/>
      <c r="Z23" s="89">
        <v>484.6</v>
      </c>
      <c r="AA23" s="89"/>
      <c r="AB23" s="134"/>
      <c r="AC23" s="134"/>
      <c r="AD23" s="142"/>
      <c r="AE23" s="270"/>
    </row>
    <row r="24" spans="1:37" s="101" customFormat="1" ht="15.75" hidden="1" customHeight="1">
      <c r="A24" s="248">
        <v>15</v>
      </c>
      <c r="B24" s="292" t="s">
        <v>16</v>
      </c>
      <c r="C24" s="214">
        <f t="shared" si="0"/>
        <v>0</v>
      </c>
      <c r="D24" s="134"/>
      <c r="E24" s="134"/>
      <c r="F24" s="134"/>
      <c r="G24" s="134"/>
      <c r="H24" s="134"/>
      <c r="I24" s="134"/>
      <c r="J24" s="134"/>
      <c r="K24" s="134"/>
      <c r="L24" s="286"/>
      <c r="M24" s="134"/>
      <c r="N24" s="134"/>
      <c r="O24" s="134"/>
      <c r="P24" s="134"/>
      <c r="Q24" s="134"/>
      <c r="R24" s="134"/>
      <c r="S24" s="134"/>
      <c r="T24" s="134"/>
      <c r="U24" s="134"/>
      <c r="V24" s="134"/>
      <c r="W24" s="134"/>
      <c r="X24" s="134"/>
      <c r="Y24" s="134"/>
      <c r="Z24" s="89"/>
      <c r="AA24" s="89"/>
      <c r="AB24" s="134"/>
      <c r="AC24" s="134"/>
      <c r="AD24" s="142"/>
      <c r="AE24" s="241"/>
    </row>
    <row r="25" spans="1:37" s="101" customFormat="1" ht="15.75" customHeight="1">
      <c r="A25" s="248">
        <v>16</v>
      </c>
      <c r="B25" s="292" t="s">
        <v>67</v>
      </c>
      <c r="C25" s="214">
        <f t="shared" si="0"/>
        <v>11</v>
      </c>
      <c r="D25" s="134"/>
      <c r="E25" s="134"/>
      <c r="F25" s="134">
        <v>1</v>
      </c>
      <c r="G25" s="134"/>
      <c r="H25" s="134"/>
      <c r="I25" s="134">
        <v>7</v>
      </c>
      <c r="J25" s="134">
        <v>2</v>
      </c>
      <c r="K25" s="134">
        <v>1</v>
      </c>
      <c r="L25" s="134"/>
      <c r="M25" s="134"/>
      <c r="N25" s="134"/>
      <c r="O25" s="134"/>
      <c r="P25" s="134"/>
      <c r="Q25" s="134"/>
      <c r="R25" s="134"/>
      <c r="S25" s="134"/>
      <c r="T25" s="134"/>
      <c r="U25" s="134"/>
      <c r="V25" s="134"/>
      <c r="W25" s="134"/>
      <c r="X25" s="134"/>
      <c r="Y25" s="134"/>
      <c r="Z25" s="89">
        <v>3456</v>
      </c>
      <c r="AA25" s="89"/>
      <c r="AB25" s="134"/>
      <c r="AC25" s="134"/>
      <c r="AD25" s="142"/>
      <c r="AE25" s="241"/>
      <c r="AI25" s="101">
        <v>2</v>
      </c>
      <c r="AK25" s="101">
        <v>6</v>
      </c>
    </row>
    <row r="26" spans="1:37" s="101" customFormat="1" ht="15.75" customHeight="1">
      <c r="A26" s="248">
        <v>17</v>
      </c>
      <c r="B26" s="292" t="s">
        <v>68</v>
      </c>
      <c r="C26" s="214">
        <f t="shared" si="0"/>
        <v>1</v>
      </c>
      <c r="D26" s="134"/>
      <c r="E26" s="134"/>
      <c r="F26" s="134"/>
      <c r="G26" s="134"/>
      <c r="H26" s="134"/>
      <c r="I26" s="134"/>
      <c r="J26" s="134">
        <v>1</v>
      </c>
      <c r="K26" s="134"/>
      <c r="L26" s="134"/>
      <c r="M26" s="134"/>
      <c r="N26" s="134"/>
      <c r="O26" s="134"/>
      <c r="P26" s="134"/>
      <c r="Q26" s="134"/>
      <c r="R26" s="134"/>
      <c r="S26" s="134"/>
      <c r="T26" s="134"/>
      <c r="U26" s="134"/>
      <c r="V26" s="134"/>
      <c r="W26" s="134"/>
      <c r="X26" s="134"/>
      <c r="Y26" s="134"/>
      <c r="Z26" s="89">
        <v>95</v>
      </c>
      <c r="AA26" s="89"/>
      <c r="AB26" s="134"/>
      <c r="AC26" s="134"/>
      <c r="AD26" s="142"/>
      <c r="AE26" s="241"/>
    </row>
    <row r="27" spans="1:37" s="101" customFormat="1" ht="15.75" customHeight="1">
      <c r="A27" s="248">
        <v>18</v>
      </c>
      <c r="B27" s="292" t="s">
        <v>69</v>
      </c>
      <c r="C27" s="214">
        <f t="shared" si="0"/>
        <v>3</v>
      </c>
      <c r="D27" s="174"/>
      <c r="E27" s="174"/>
      <c r="F27" s="174"/>
      <c r="G27" s="174"/>
      <c r="H27" s="174"/>
      <c r="I27" s="303">
        <v>1</v>
      </c>
      <c r="J27" s="303">
        <v>2</v>
      </c>
      <c r="K27" s="174"/>
      <c r="L27" s="174"/>
      <c r="M27" s="174"/>
      <c r="N27" s="174"/>
      <c r="O27" s="174"/>
      <c r="P27" s="174"/>
      <c r="Q27" s="174"/>
      <c r="R27" s="174"/>
      <c r="S27" s="174"/>
      <c r="T27" s="174"/>
      <c r="U27" s="174"/>
      <c r="V27" s="174"/>
      <c r="W27" s="174"/>
      <c r="X27" s="174"/>
      <c r="Y27" s="174"/>
      <c r="Z27" s="302">
        <v>423</v>
      </c>
      <c r="AA27" s="186"/>
      <c r="AB27" s="174"/>
      <c r="AC27" s="134"/>
      <c r="AD27" s="142"/>
      <c r="AE27" s="240"/>
    </row>
    <row r="28" spans="1:37" s="101" customFormat="1" ht="15.75" customHeight="1">
      <c r="A28" s="248">
        <v>19</v>
      </c>
      <c r="B28" s="292" t="s">
        <v>11</v>
      </c>
      <c r="C28" s="214">
        <f t="shared" si="0"/>
        <v>5</v>
      </c>
      <c r="D28" s="134"/>
      <c r="E28" s="134"/>
      <c r="F28" s="134"/>
      <c r="G28" s="134"/>
      <c r="H28" s="134"/>
      <c r="I28" s="134">
        <v>5</v>
      </c>
      <c r="J28" s="134"/>
      <c r="K28" s="134"/>
      <c r="L28" s="134"/>
      <c r="M28" s="134"/>
      <c r="N28" s="134"/>
      <c r="O28" s="134"/>
      <c r="P28" s="134"/>
      <c r="Q28" s="134"/>
      <c r="R28" s="134"/>
      <c r="S28" s="134"/>
      <c r="T28" s="134"/>
      <c r="U28" s="134"/>
      <c r="V28" s="134"/>
      <c r="W28" s="134"/>
      <c r="X28" s="134"/>
      <c r="Y28" s="134"/>
      <c r="Z28" s="89">
        <v>1038</v>
      </c>
      <c r="AA28" s="89"/>
      <c r="AB28" s="134"/>
      <c r="AC28" s="134"/>
      <c r="AD28" s="142"/>
      <c r="AE28" s="241"/>
    </row>
    <row r="29" spans="1:37" s="101" customFormat="1" ht="15.75" customHeight="1">
      <c r="A29" s="248">
        <v>20</v>
      </c>
      <c r="B29" s="292" t="s">
        <v>70</v>
      </c>
      <c r="C29" s="214">
        <f t="shared" si="0"/>
        <v>2</v>
      </c>
      <c r="D29" s="134"/>
      <c r="E29" s="134"/>
      <c r="F29" s="134"/>
      <c r="G29" s="134"/>
      <c r="H29" s="134"/>
      <c r="I29" s="134"/>
      <c r="J29" s="134"/>
      <c r="K29" s="134">
        <v>2</v>
      </c>
      <c r="L29" s="134"/>
      <c r="M29" s="134"/>
      <c r="N29" s="134"/>
      <c r="O29" s="134"/>
      <c r="P29" s="134"/>
      <c r="Q29" s="134"/>
      <c r="R29" s="134"/>
      <c r="S29" s="134"/>
      <c r="T29" s="134"/>
      <c r="U29" s="134"/>
      <c r="V29" s="134"/>
      <c r="W29" s="134"/>
      <c r="X29" s="134"/>
      <c r="Y29" s="134"/>
      <c r="Z29" s="89">
        <v>3038</v>
      </c>
      <c r="AA29" s="89"/>
      <c r="AB29" s="134"/>
      <c r="AC29" s="134"/>
      <c r="AD29" s="142"/>
      <c r="AE29" s="241"/>
    </row>
    <row r="30" spans="1:37" s="101" customFormat="1" ht="15.75" customHeight="1">
      <c r="A30" s="248">
        <v>21</v>
      </c>
      <c r="B30" s="292" t="s">
        <v>17</v>
      </c>
      <c r="C30" s="214">
        <f t="shared" si="0"/>
        <v>3</v>
      </c>
      <c r="D30" s="134"/>
      <c r="E30" s="134"/>
      <c r="F30" s="134"/>
      <c r="G30" s="134"/>
      <c r="H30" s="134"/>
      <c r="I30" s="134">
        <v>3</v>
      </c>
      <c r="J30" s="134"/>
      <c r="K30" s="134"/>
      <c r="L30" s="134"/>
      <c r="M30" s="134"/>
      <c r="N30" s="134"/>
      <c r="O30" s="134"/>
      <c r="P30" s="134"/>
      <c r="Q30" s="134"/>
      <c r="R30" s="134"/>
      <c r="S30" s="134"/>
      <c r="T30" s="134"/>
      <c r="U30" s="134"/>
      <c r="V30" s="134"/>
      <c r="W30" s="134"/>
      <c r="X30" s="134"/>
      <c r="Y30" s="134"/>
      <c r="Z30" s="89">
        <v>1282</v>
      </c>
      <c r="AA30" s="89"/>
      <c r="AB30" s="134"/>
      <c r="AC30" s="134"/>
      <c r="AD30" s="142"/>
      <c r="AE30" s="241"/>
    </row>
    <row r="31" spans="1:37" s="101" customFormat="1" ht="15.75" customHeight="1">
      <c r="A31" s="248">
        <v>22</v>
      </c>
      <c r="B31" s="292" t="s">
        <v>20</v>
      </c>
      <c r="C31" s="214">
        <f t="shared" si="0"/>
        <v>3</v>
      </c>
      <c r="D31" s="134"/>
      <c r="E31" s="134"/>
      <c r="F31" s="134"/>
      <c r="G31" s="134"/>
      <c r="H31" s="134"/>
      <c r="I31" s="134"/>
      <c r="J31" s="134"/>
      <c r="K31" s="134">
        <v>3</v>
      </c>
      <c r="L31" s="134"/>
      <c r="M31" s="134"/>
      <c r="N31" s="134"/>
      <c r="O31" s="134"/>
      <c r="P31" s="134"/>
      <c r="Q31" s="134"/>
      <c r="R31" s="134"/>
      <c r="S31" s="134"/>
      <c r="T31" s="134"/>
      <c r="U31" s="134"/>
      <c r="V31" s="134"/>
      <c r="W31" s="134"/>
      <c r="X31" s="134"/>
      <c r="Y31" s="134"/>
      <c r="Z31" s="89">
        <v>702</v>
      </c>
      <c r="AA31" s="89"/>
      <c r="AB31" s="134"/>
      <c r="AC31" s="134"/>
      <c r="AD31" s="142"/>
      <c r="AE31" s="241"/>
    </row>
    <row r="32" spans="1:37" s="101" customFormat="1" ht="15.75" customHeight="1">
      <c r="A32" s="248">
        <v>23</v>
      </c>
      <c r="B32" s="292" t="s">
        <v>24</v>
      </c>
      <c r="C32" s="214">
        <f t="shared" si="0"/>
        <v>1</v>
      </c>
      <c r="D32" s="174"/>
      <c r="E32" s="174"/>
      <c r="F32" s="174"/>
      <c r="G32" s="174"/>
      <c r="H32" s="174"/>
      <c r="I32" s="303">
        <v>1</v>
      </c>
      <c r="J32" s="174"/>
      <c r="K32" s="174"/>
      <c r="L32" s="303"/>
      <c r="M32" s="174"/>
      <c r="N32" s="174"/>
      <c r="O32" s="174"/>
      <c r="P32" s="174"/>
      <c r="Q32" s="174"/>
      <c r="R32" s="174"/>
      <c r="S32" s="174"/>
      <c r="T32" s="174"/>
      <c r="U32" s="174"/>
      <c r="V32" s="174"/>
      <c r="W32" s="174"/>
      <c r="X32" s="174"/>
      <c r="Y32" s="174"/>
      <c r="Z32" s="302">
        <v>39.700000000000003</v>
      </c>
      <c r="AA32" s="186"/>
      <c r="AB32" s="174"/>
      <c r="AC32" s="174"/>
      <c r="AD32" s="281"/>
      <c r="AE32" s="240"/>
    </row>
    <row r="33" spans="1:37" s="101" customFormat="1" ht="15.75" customHeight="1">
      <c r="A33" s="248">
        <v>24</v>
      </c>
      <c r="B33" s="292" t="s">
        <v>71</v>
      </c>
      <c r="C33" s="214">
        <f t="shared" si="0"/>
        <v>5</v>
      </c>
      <c r="D33" s="134"/>
      <c r="E33" s="134"/>
      <c r="F33" s="134"/>
      <c r="G33" s="134"/>
      <c r="H33" s="134"/>
      <c r="I33" s="134">
        <v>4</v>
      </c>
      <c r="J33" s="134"/>
      <c r="K33" s="134"/>
      <c r="L33" s="134"/>
      <c r="M33" s="134">
        <v>1</v>
      </c>
      <c r="N33" s="134"/>
      <c r="O33" s="134"/>
      <c r="P33" s="134"/>
      <c r="Q33" s="134"/>
      <c r="R33" s="134"/>
      <c r="S33" s="134"/>
      <c r="T33" s="134"/>
      <c r="U33" s="134"/>
      <c r="V33" s="134"/>
      <c r="W33" s="134"/>
      <c r="X33" s="134"/>
      <c r="Y33" s="134"/>
      <c r="Z33" s="89">
        <v>2765.6</v>
      </c>
      <c r="AA33" s="89"/>
      <c r="AB33" s="134"/>
      <c r="AC33" s="134"/>
      <c r="AD33" s="142"/>
      <c r="AE33" s="241"/>
    </row>
    <row r="34" spans="1:37" s="101" customFormat="1" ht="15.75" customHeight="1">
      <c r="A34" s="248">
        <v>25</v>
      </c>
      <c r="B34" s="292" t="s">
        <v>72</v>
      </c>
      <c r="C34" s="214">
        <f t="shared" si="0"/>
        <v>8</v>
      </c>
      <c r="D34" s="134"/>
      <c r="E34" s="134"/>
      <c r="F34" s="134"/>
      <c r="G34" s="134"/>
      <c r="H34" s="134"/>
      <c r="I34" s="134"/>
      <c r="J34" s="134"/>
      <c r="K34" s="134"/>
      <c r="L34" s="134"/>
      <c r="M34" s="134"/>
      <c r="N34" s="134"/>
      <c r="O34" s="134">
        <v>8</v>
      </c>
      <c r="P34" s="134"/>
      <c r="Q34" s="134"/>
      <c r="R34" s="134"/>
      <c r="S34" s="134"/>
      <c r="T34" s="134"/>
      <c r="U34" s="134"/>
      <c r="V34" s="134"/>
      <c r="W34" s="134"/>
      <c r="X34" s="134"/>
      <c r="Y34" s="134"/>
      <c r="Z34" s="89">
        <v>1105</v>
      </c>
      <c r="AA34" s="89"/>
      <c r="AB34" s="134"/>
      <c r="AC34" s="134"/>
      <c r="AD34" s="142"/>
      <c r="AE34" s="241"/>
    </row>
    <row r="35" spans="1:37" s="101" customFormat="1" ht="15.75" customHeight="1">
      <c r="A35" s="248">
        <v>26</v>
      </c>
      <c r="B35" s="292" t="s">
        <v>19</v>
      </c>
      <c r="C35" s="214">
        <f t="shared" si="0"/>
        <v>2</v>
      </c>
      <c r="D35" s="134"/>
      <c r="E35" s="134"/>
      <c r="F35" s="134"/>
      <c r="G35" s="134"/>
      <c r="H35" s="134"/>
      <c r="I35" s="134">
        <v>2</v>
      </c>
      <c r="J35" s="134"/>
      <c r="K35" s="134"/>
      <c r="L35" s="134"/>
      <c r="M35" s="134"/>
      <c r="N35" s="134"/>
      <c r="O35" s="134"/>
      <c r="P35" s="134"/>
      <c r="Q35" s="134"/>
      <c r="R35" s="134"/>
      <c r="S35" s="134"/>
      <c r="T35" s="134"/>
      <c r="U35" s="134"/>
      <c r="V35" s="134"/>
      <c r="W35" s="134"/>
      <c r="X35" s="134"/>
      <c r="Y35" s="134"/>
      <c r="Z35" s="89">
        <v>832</v>
      </c>
      <c r="AA35" s="89"/>
      <c r="AB35" s="134"/>
      <c r="AC35" s="134"/>
      <c r="AD35" s="142"/>
      <c r="AE35" s="241"/>
    </row>
    <row r="36" spans="1:37" s="101" customFormat="1" ht="15.75" customHeight="1">
      <c r="A36" s="248">
        <v>27</v>
      </c>
      <c r="B36" s="292" t="s">
        <v>73</v>
      </c>
      <c r="C36" s="214">
        <f t="shared" si="0"/>
        <v>1</v>
      </c>
      <c r="D36" s="134"/>
      <c r="E36" s="134"/>
      <c r="F36" s="134"/>
      <c r="G36" s="134"/>
      <c r="H36" s="134"/>
      <c r="I36" s="134">
        <v>1</v>
      </c>
      <c r="J36" s="134"/>
      <c r="K36" s="134"/>
      <c r="L36" s="134"/>
      <c r="M36" s="134"/>
      <c r="N36" s="134"/>
      <c r="O36" s="134"/>
      <c r="P36" s="134"/>
      <c r="Q36" s="134"/>
      <c r="R36" s="134"/>
      <c r="S36" s="134"/>
      <c r="T36" s="134"/>
      <c r="U36" s="134"/>
      <c r="V36" s="134"/>
      <c r="W36" s="134"/>
      <c r="X36" s="134"/>
      <c r="Y36" s="134"/>
      <c r="Z36" s="89">
        <v>5161</v>
      </c>
      <c r="AA36" s="89"/>
      <c r="AB36" s="134"/>
      <c r="AC36" s="134"/>
      <c r="AD36" s="142"/>
      <c r="AE36" s="241"/>
    </row>
    <row r="37" spans="1:37" s="101" customFormat="1" ht="15.75" customHeight="1">
      <c r="A37" s="248">
        <v>28</v>
      </c>
      <c r="B37" s="292" t="s">
        <v>74</v>
      </c>
      <c r="C37" s="214">
        <f t="shared" si="0"/>
        <v>0</v>
      </c>
      <c r="D37" s="174"/>
      <c r="E37" s="174"/>
      <c r="F37" s="174"/>
      <c r="G37" s="174"/>
      <c r="H37" s="174"/>
      <c r="I37" s="174"/>
      <c r="J37" s="174"/>
      <c r="K37" s="174"/>
      <c r="L37" s="174"/>
      <c r="M37" s="174"/>
      <c r="N37" s="174"/>
      <c r="O37" s="174"/>
      <c r="P37" s="174"/>
      <c r="Q37" s="174"/>
      <c r="R37" s="174"/>
      <c r="S37" s="174"/>
      <c r="T37" s="174"/>
      <c r="U37" s="174"/>
      <c r="V37" s="174"/>
      <c r="W37" s="174"/>
      <c r="X37" s="174"/>
      <c r="Y37" s="174"/>
      <c r="Z37" s="186"/>
      <c r="AA37" s="186"/>
      <c r="AB37" s="174"/>
      <c r="AC37" s="174"/>
      <c r="AD37" s="281"/>
      <c r="AE37" s="240"/>
      <c r="AI37" s="101">
        <v>1</v>
      </c>
      <c r="AK37" s="101">
        <v>2</v>
      </c>
    </row>
    <row r="38" spans="1:37" s="101" customFormat="1" ht="15.75" customHeight="1">
      <c r="A38" s="248">
        <v>29</v>
      </c>
      <c r="B38" s="292" t="s">
        <v>21</v>
      </c>
      <c r="C38" s="214">
        <f t="shared" si="0"/>
        <v>0</v>
      </c>
      <c r="D38" s="134"/>
      <c r="E38" s="134"/>
      <c r="F38" s="134"/>
      <c r="G38" s="134"/>
      <c r="H38" s="134"/>
      <c r="I38" s="134"/>
      <c r="J38" s="134"/>
      <c r="K38" s="134"/>
      <c r="L38" s="134"/>
      <c r="M38" s="134"/>
      <c r="N38" s="134"/>
      <c r="O38" s="134"/>
      <c r="P38" s="134"/>
      <c r="Q38" s="134"/>
      <c r="R38" s="134"/>
      <c r="S38" s="134"/>
      <c r="T38" s="134"/>
      <c r="U38" s="134"/>
      <c r="V38" s="134"/>
      <c r="W38" s="134"/>
      <c r="X38" s="134"/>
      <c r="Y38" s="134"/>
      <c r="Z38" s="89"/>
      <c r="AA38" s="89"/>
      <c r="AB38" s="134"/>
      <c r="AC38" s="134"/>
      <c r="AD38" s="142"/>
      <c r="AE38" s="241"/>
    </row>
    <row r="39" spans="1:37" s="101" customFormat="1" ht="15.75" customHeight="1">
      <c r="A39" s="248">
        <v>30</v>
      </c>
      <c r="B39" s="292" t="s">
        <v>83</v>
      </c>
      <c r="C39" s="214">
        <f t="shared" si="0"/>
        <v>8</v>
      </c>
      <c r="D39" s="134"/>
      <c r="E39" s="134">
        <v>1</v>
      </c>
      <c r="F39" s="134"/>
      <c r="G39" s="134"/>
      <c r="H39" s="134"/>
      <c r="I39" s="134">
        <v>5</v>
      </c>
      <c r="J39" s="134"/>
      <c r="K39" s="134"/>
      <c r="L39" s="134"/>
      <c r="M39" s="134">
        <v>2</v>
      </c>
      <c r="N39" s="134"/>
      <c r="O39" s="134"/>
      <c r="P39" s="134"/>
      <c r="Q39" s="134"/>
      <c r="R39" s="134"/>
      <c r="S39" s="134"/>
      <c r="T39" s="134"/>
      <c r="U39" s="134"/>
      <c r="V39" s="134"/>
      <c r="W39" s="134"/>
      <c r="X39" s="134"/>
      <c r="Y39" s="134"/>
      <c r="Z39" s="89">
        <v>1400</v>
      </c>
      <c r="AA39" s="89"/>
      <c r="AB39" s="134"/>
      <c r="AC39" s="134"/>
      <c r="AD39" s="142"/>
      <c r="AE39" s="241"/>
      <c r="AI39" s="101">
        <v>1</v>
      </c>
    </row>
    <row r="40" spans="1:37" s="101" customFormat="1" ht="15.75" customHeight="1">
      <c r="A40" s="248">
        <v>31</v>
      </c>
      <c r="B40" s="292" t="s">
        <v>76</v>
      </c>
      <c r="C40" s="214">
        <f t="shared" si="0"/>
        <v>0</v>
      </c>
      <c r="D40" s="134"/>
      <c r="E40" s="134"/>
      <c r="F40" s="134"/>
      <c r="G40" s="134"/>
      <c r="H40" s="134"/>
      <c r="I40" s="134"/>
      <c r="J40" s="134"/>
      <c r="K40" s="134"/>
      <c r="L40" s="134"/>
      <c r="M40" s="134"/>
      <c r="N40" s="134"/>
      <c r="O40" s="134"/>
      <c r="P40" s="134"/>
      <c r="Q40" s="134"/>
      <c r="R40" s="134"/>
      <c r="S40" s="134"/>
      <c r="T40" s="134"/>
      <c r="U40" s="134"/>
      <c r="V40" s="134"/>
      <c r="W40" s="134"/>
      <c r="X40" s="134"/>
      <c r="Y40" s="151"/>
      <c r="Z40" s="89"/>
      <c r="AA40" s="89"/>
      <c r="AB40" s="134"/>
      <c r="AC40" s="134"/>
      <c r="AD40" s="142"/>
      <c r="AE40" s="241"/>
    </row>
    <row r="41" spans="1:37" s="101" customFormat="1" ht="15.75" customHeight="1">
      <c r="A41" s="248">
        <v>32</v>
      </c>
      <c r="B41" s="292" t="s">
        <v>77</v>
      </c>
      <c r="C41" s="214">
        <f t="shared" si="0"/>
        <v>3</v>
      </c>
      <c r="D41" s="174"/>
      <c r="E41" s="174"/>
      <c r="F41" s="174"/>
      <c r="G41" s="174"/>
      <c r="H41" s="303">
        <v>1</v>
      </c>
      <c r="I41" s="303">
        <v>1</v>
      </c>
      <c r="J41" s="174"/>
      <c r="K41" s="303">
        <v>1</v>
      </c>
      <c r="L41" s="174"/>
      <c r="M41" s="174"/>
      <c r="N41" s="174"/>
      <c r="O41" s="174"/>
      <c r="P41" s="174"/>
      <c r="Q41" s="174"/>
      <c r="R41" s="174"/>
      <c r="S41" s="174"/>
      <c r="T41" s="174"/>
      <c r="U41" s="174"/>
      <c r="V41" s="174"/>
      <c r="W41" s="174"/>
      <c r="X41" s="174"/>
      <c r="Y41" s="174"/>
      <c r="Z41" s="342">
        <v>539</v>
      </c>
      <c r="AA41" s="193"/>
      <c r="AB41" s="174"/>
      <c r="AC41" s="174"/>
      <c r="AD41" s="281"/>
      <c r="AE41" s="240"/>
    </row>
    <row r="42" spans="1:37" s="101" customFormat="1" ht="15.75" customHeight="1">
      <c r="A42" s="248">
        <v>33</v>
      </c>
      <c r="B42" s="292" t="s">
        <v>14</v>
      </c>
      <c r="C42" s="214">
        <f t="shared" si="0"/>
        <v>7</v>
      </c>
      <c r="D42" s="134"/>
      <c r="E42" s="134"/>
      <c r="F42" s="134"/>
      <c r="G42" s="134"/>
      <c r="H42" s="134"/>
      <c r="I42" s="134">
        <v>7</v>
      </c>
      <c r="J42" s="134"/>
      <c r="K42" s="134"/>
      <c r="L42" s="134"/>
      <c r="M42" s="134"/>
      <c r="N42" s="134"/>
      <c r="O42" s="134"/>
      <c r="P42" s="134"/>
      <c r="Q42" s="134"/>
      <c r="R42" s="134"/>
      <c r="S42" s="134"/>
      <c r="T42" s="134"/>
      <c r="U42" s="134"/>
      <c r="V42" s="134"/>
      <c r="W42" s="134"/>
      <c r="X42" s="134"/>
      <c r="Y42" s="134"/>
      <c r="Z42" s="197">
        <v>1988.3</v>
      </c>
      <c r="AA42" s="197"/>
      <c r="AB42" s="134"/>
      <c r="AC42" s="134"/>
      <c r="AD42" s="142"/>
      <c r="AE42" s="241"/>
    </row>
    <row r="43" spans="1:37" s="101" customFormat="1" ht="15.75" customHeight="1">
      <c r="A43" s="248">
        <v>34</v>
      </c>
      <c r="B43" s="292" t="s">
        <v>78</v>
      </c>
      <c r="C43" s="214">
        <f t="shared" si="0"/>
        <v>0</v>
      </c>
      <c r="D43" s="134"/>
      <c r="E43" s="134"/>
      <c r="F43" s="134"/>
      <c r="G43" s="134"/>
      <c r="H43" s="134"/>
      <c r="I43" s="134"/>
      <c r="J43" s="134"/>
      <c r="K43" s="134"/>
      <c r="L43" s="134"/>
      <c r="M43" s="134"/>
      <c r="N43" s="134"/>
      <c r="O43" s="134"/>
      <c r="P43" s="134"/>
      <c r="Q43" s="134"/>
      <c r="R43" s="134"/>
      <c r="S43" s="134"/>
      <c r="T43" s="134"/>
      <c r="U43" s="134"/>
      <c r="V43" s="134"/>
      <c r="W43" s="134"/>
      <c r="X43" s="134"/>
      <c r="Y43" s="134"/>
      <c r="Z43" s="197"/>
      <c r="AA43" s="197"/>
      <c r="AB43" s="134"/>
      <c r="AC43" s="134"/>
      <c r="AD43" s="142"/>
      <c r="AE43" s="241"/>
    </row>
    <row r="44" spans="1:37" s="101" customFormat="1" ht="15.75" customHeight="1">
      <c r="A44" s="248">
        <v>35</v>
      </c>
      <c r="B44" s="292" t="s">
        <v>23</v>
      </c>
      <c r="C44" s="214">
        <f t="shared" si="0"/>
        <v>4</v>
      </c>
      <c r="D44" s="134"/>
      <c r="E44" s="134"/>
      <c r="F44" s="134"/>
      <c r="G44" s="134"/>
      <c r="H44" s="134"/>
      <c r="I44" s="134">
        <v>3</v>
      </c>
      <c r="J44" s="134"/>
      <c r="K44" s="134"/>
      <c r="L44" s="134"/>
      <c r="M44" s="134"/>
      <c r="N44" s="134"/>
      <c r="O44" s="134">
        <v>1</v>
      </c>
      <c r="P44" s="134"/>
      <c r="Q44" s="134"/>
      <c r="R44" s="134"/>
      <c r="S44" s="134"/>
      <c r="T44" s="134"/>
      <c r="U44" s="134"/>
      <c r="V44" s="134"/>
      <c r="W44" s="134"/>
      <c r="X44" s="134"/>
      <c r="Y44" s="134"/>
      <c r="Z44" s="89">
        <v>765</v>
      </c>
      <c r="AA44" s="89"/>
      <c r="AB44" s="134"/>
      <c r="AC44" s="134"/>
      <c r="AD44" s="142"/>
      <c r="AE44" s="241"/>
    </row>
    <row r="45" spans="1:37" s="101" customFormat="1" ht="15.75" customHeight="1">
      <c r="A45" s="248">
        <v>36</v>
      </c>
      <c r="B45" s="292" t="s">
        <v>79</v>
      </c>
      <c r="C45" s="214">
        <f t="shared" si="0"/>
        <v>5</v>
      </c>
      <c r="D45" s="174"/>
      <c r="E45" s="174"/>
      <c r="F45" s="174"/>
      <c r="G45" s="174"/>
      <c r="H45" s="174"/>
      <c r="I45" s="303">
        <v>5</v>
      </c>
      <c r="J45" s="174"/>
      <c r="K45" s="174"/>
      <c r="L45" s="174"/>
      <c r="M45" s="174"/>
      <c r="N45" s="174"/>
      <c r="O45" s="174"/>
      <c r="P45" s="174"/>
      <c r="Q45" s="174"/>
      <c r="R45" s="174"/>
      <c r="S45" s="174"/>
      <c r="T45" s="174"/>
      <c r="U45" s="174"/>
      <c r="V45" s="174"/>
      <c r="W45" s="174"/>
      <c r="X45" s="174"/>
      <c r="Y45" s="174"/>
      <c r="Z45" s="303">
        <v>605</v>
      </c>
      <c r="AA45" s="174"/>
      <c r="AB45" s="174"/>
      <c r="AC45" s="174"/>
      <c r="AD45" s="281"/>
      <c r="AE45" s="240"/>
    </row>
    <row r="46" spans="1:37" s="101" customFormat="1" ht="15.75" customHeight="1" thickBot="1">
      <c r="A46" s="249">
        <v>37</v>
      </c>
      <c r="B46" s="293"/>
      <c r="C46" s="214">
        <f t="shared" si="0"/>
        <v>0</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7"/>
      <c r="AC46" s="177"/>
      <c r="AD46" s="325"/>
      <c r="AE46" s="242"/>
    </row>
    <row r="47" spans="1:37" s="101" customFormat="1" ht="15.75" customHeight="1" thickBot="1">
      <c r="A47" s="250" t="s">
        <v>25</v>
      </c>
      <c r="B47" s="277" t="s">
        <v>26</v>
      </c>
      <c r="C47" s="278">
        <f t="shared" ref="C47:Z47" si="1">SUM(C10:C46)</f>
        <v>291</v>
      </c>
      <c r="D47" s="278">
        <f t="shared" si="1"/>
        <v>0</v>
      </c>
      <c r="E47" s="278">
        <f t="shared" si="1"/>
        <v>1</v>
      </c>
      <c r="F47" s="278">
        <f t="shared" si="1"/>
        <v>3</v>
      </c>
      <c r="G47" s="278">
        <f t="shared" si="1"/>
        <v>0</v>
      </c>
      <c r="H47" s="278">
        <f t="shared" si="1"/>
        <v>1</v>
      </c>
      <c r="I47" s="278">
        <f t="shared" si="1"/>
        <v>253</v>
      </c>
      <c r="J47" s="278">
        <f t="shared" si="1"/>
        <v>5</v>
      </c>
      <c r="K47" s="278">
        <f t="shared" si="1"/>
        <v>9</v>
      </c>
      <c r="L47" s="278">
        <f t="shared" si="1"/>
        <v>0</v>
      </c>
      <c r="M47" s="278">
        <f t="shared" si="1"/>
        <v>5</v>
      </c>
      <c r="N47" s="278">
        <f t="shared" si="1"/>
        <v>0</v>
      </c>
      <c r="O47" s="278">
        <f t="shared" si="1"/>
        <v>13</v>
      </c>
      <c r="P47" s="278">
        <f t="shared" si="1"/>
        <v>0</v>
      </c>
      <c r="Q47" s="278">
        <f t="shared" si="1"/>
        <v>0</v>
      </c>
      <c r="R47" s="278">
        <f t="shared" si="1"/>
        <v>0</v>
      </c>
      <c r="S47" s="278">
        <f t="shared" si="1"/>
        <v>0</v>
      </c>
      <c r="T47" s="278">
        <f t="shared" si="1"/>
        <v>0</v>
      </c>
      <c r="U47" s="278">
        <f t="shared" si="1"/>
        <v>0</v>
      </c>
      <c r="V47" s="278">
        <f t="shared" si="1"/>
        <v>0</v>
      </c>
      <c r="W47" s="278">
        <f t="shared" si="1"/>
        <v>0</v>
      </c>
      <c r="X47" s="278">
        <f t="shared" si="1"/>
        <v>0</v>
      </c>
      <c r="Y47" s="278">
        <f t="shared" si="1"/>
        <v>1</v>
      </c>
      <c r="Z47" s="274">
        <f t="shared" si="1"/>
        <v>86647.6</v>
      </c>
      <c r="AA47" s="274"/>
      <c r="AB47" s="243"/>
      <c r="AC47" s="243"/>
      <c r="AD47" s="326"/>
      <c r="AE47" s="244"/>
    </row>
    <row r="48" spans="1:37" s="101" customFormat="1" ht="15.75" customHeight="1">
      <c r="A48" s="251"/>
      <c r="B48" s="260"/>
      <c r="C48" s="7"/>
      <c r="D48" s="2"/>
      <c r="E48" s="2"/>
      <c r="F48" s="2"/>
      <c r="G48" s="2"/>
      <c r="H48" s="2"/>
      <c r="I48" s="2"/>
      <c r="J48" s="2"/>
      <c r="K48" s="2"/>
      <c r="L48" s="2"/>
      <c r="M48" s="2"/>
      <c r="N48" s="2"/>
      <c r="O48" s="2"/>
      <c r="P48" s="2"/>
      <c r="Q48" s="2"/>
      <c r="R48" s="2"/>
      <c r="S48" s="2"/>
      <c r="T48" s="2"/>
      <c r="U48" s="2"/>
      <c r="V48" s="2"/>
      <c r="W48" s="2"/>
      <c r="X48" s="2"/>
      <c r="Y48" s="2"/>
      <c r="Z48" s="13"/>
      <c r="AA48" s="13"/>
      <c r="AB48" s="2"/>
      <c r="AC48" s="2"/>
      <c r="AD48" s="2"/>
      <c r="AE48" s="2"/>
    </row>
    <row r="49" spans="1:32" s="101" customFormat="1" ht="15.75" customHeight="1">
      <c r="A49" s="251"/>
      <c r="B49" s="260"/>
      <c r="C49" s="7"/>
      <c r="D49" s="2"/>
      <c r="E49" s="2"/>
      <c r="F49" s="2"/>
      <c r="G49" s="2"/>
      <c r="H49" s="2"/>
      <c r="I49" s="2"/>
      <c r="J49" s="2"/>
      <c r="K49" s="2"/>
      <c r="L49" s="2"/>
      <c r="M49" s="2"/>
      <c r="N49" s="2"/>
      <c r="O49" s="2"/>
      <c r="P49" s="2"/>
      <c r="Q49" s="2"/>
      <c r="R49" s="2"/>
      <c r="S49" s="2"/>
      <c r="T49" s="2"/>
      <c r="U49" s="2"/>
      <c r="V49" s="2"/>
      <c r="W49" s="2"/>
      <c r="X49" s="2"/>
      <c r="Y49" s="2"/>
      <c r="Z49" s="13"/>
      <c r="AA49" s="13"/>
      <c r="AB49" s="2"/>
      <c r="AC49" s="2"/>
      <c r="AD49" s="2"/>
      <c r="AE49" s="2"/>
    </row>
    <row r="50" spans="1:32" s="101" customFormat="1" ht="15.75" customHeight="1">
      <c r="A50" s="251"/>
      <c r="B50" s="260"/>
      <c r="C50" s="7"/>
      <c r="D50" s="2"/>
      <c r="E50" s="2"/>
      <c r="F50" s="2"/>
      <c r="G50" s="2"/>
      <c r="H50" s="2"/>
      <c r="I50" s="2"/>
      <c r="J50" s="2"/>
      <c r="K50" s="2"/>
      <c r="L50" s="2"/>
      <c r="M50" s="2"/>
      <c r="N50" s="2"/>
      <c r="O50" s="2"/>
      <c r="P50" s="2"/>
      <c r="Q50" s="2"/>
      <c r="R50" s="2"/>
      <c r="S50" s="2"/>
      <c r="T50" s="2"/>
      <c r="U50" s="2"/>
      <c r="V50" s="2"/>
      <c r="W50" s="2"/>
      <c r="X50" s="2"/>
      <c r="Y50" s="2"/>
      <c r="Z50" s="13"/>
      <c r="AA50" s="13"/>
      <c r="AB50" s="2"/>
      <c r="AC50" s="2"/>
      <c r="AD50" s="2"/>
      <c r="AE50" s="2"/>
    </row>
    <row r="51" spans="1:32" s="101" customFormat="1" ht="15.75" customHeight="1">
      <c r="A51" s="251"/>
      <c r="B51" s="260"/>
      <c r="C51" s="7"/>
      <c r="D51" s="2"/>
      <c r="E51" s="2"/>
      <c r="F51" s="2"/>
      <c r="G51" s="2"/>
      <c r="H51" s="2"/>
      <c r="I51" s="2"/>
      <c r="J51" s="2"/>
      <c r="K51" s="2"/>
      <c r="L51" s="2"/>
      <c r="M51" s="2"/>
      <c r="N51" s="2"/>
      <c r="O51" s="2"/>
      <c r="P51" s="2"/>
      <c r="Q51" s="2"/>
      <c r="R51" s="2"/>
      <c r="S51" s="2"/>
      <c r="T51" s="2"/>
      <c r="U51" s="2"/>
      <c r="V51" s="2"/>
      <c r="W51" s="2"/>
      <c r="X51" s="2"/>
      <c r="Y51" s="2"/>
      <c r="Z51" s="13"/>
      <c r="AA51" s="13"/>
      <c r="AB51" s="2"/>
      <c r="AC51" s="2"/>
      <c r="AD51" s="2"/>
      <c r="AE51" s="2"/>
    </row>
    <row r="52" spans="1:32" s="101" customFormat="1" ht="15.75" customHeight="1">
      <c r="A52" s="251"/>
      <c r="B52" s="260"/>
      <c r="C52" s="7"/>
      <c r="D52" s="2"/>
      <c r="E52" s="2"/>
      <c r="F52" s="2"/>
      <c r="G52" s="2"/>
      <c r="H52" s="2"/>
      <c r="I52" s="2"/>
      <c r="J52" s="2"/>
      <c r="K52" s="2"/>
      <c r="L52" s="2"/>
      <c r="M52" s="2"/>
      <c r="N52" s="2"/>
      <c r="O52" s="2"/>
      <c r="P52" s="2"/>
      <c r="Q52" s="2"/>
      <c r="R52" s="2"/>
      <c r="S52" s="2"/>
      <c r="T52" s="2"/>
      <c r="U52" s="2"/>
      <c r="V52" s="2"/>
      <c r="W52" s="2"/>
      <c r="X52" s="2"/>
      <c r="Y52" s="2"/>
      <c r="Z52" s="13"/>
      <c r="AA52" s="13"/>
      <c r="AB52" s="2"/>
      <c r="AC52" s="2"/>
      <c r="AD52" s="2"/>
      <c r="AE52" s="2"/>
    </row>
    <row r="53" spans="1:32" s="101" customFormat="1" ht="15.75" customHeight="1">
      <c r="A53" s="251"/>
      <c r="B53" s="260"/>
      <c r="C53" s="7"/>
      <c r="D53" s="2"/>
      <c r="E53" s="2"/>
      <c r="F53" s="2"/>
      <c r="G53" s="2"/>
      <c r="H53" s="2"/>
      <c r="I53" s="2"/>
      <c r="J53" s="2"/>
      <c r="K53" s="2"/>
      <c r="L53" s="2"/>
      <c r="M53" s="2"/>
      <c r="N53" s="2"/>
      <c r="O53" s="2"/>
      <c r="P53" s="2"/>
      <c r="Q53" s="2"/>
      <c r="R53" s="2"/>
      <c r="S53" s="2"/>
      <c r="T53" s="2"/>
      <c r="U53" s="2"/>
      <c r="V53" s="2"/>
      <c r="W53" s="2"/>
      <c r="X53" s="2"/>
      <c r="Y53" s="2"/>
      <c r="Z53" s="13"/>
      <c r="AA53" s="13"/>
      <c r="AB53" s="2"/>
      <c r="AC53" s="2"/>
      <c r="AD53" s="2"/>
      <c r="AE53" s="2"/>
    </row>
    <row r="54" spans="1:32" s="102" customFormat="1" ht="15.75">
      <c r="A54" s="251"/>
      <c r="B54" s="260"/>
      <c r="C54" s="7"/>
      <c r="D54" s="2"/>
      <c r="E54" s="2"/>
      <c r="F54" s="2"/>
      <c r="G54" s="2"/>
      <c r="H54" s="2"/>
      <c r="I54" s="2"/>
      <c r="J54" s="2"/>
      <c r="K54" s="2"/>
      <c r="L54" s="2"/>
      <c r="M54" s="2"/>
      <c r="N54" s="2"/>
      <c r="O54" s="2"/>
      <c r="P54" s="2"/>
      <c r="Q54" s="2"/>
      <c r="R54" s="2"/>
      <c r="S54" s="2"/>
      <c r="T54" s="2"/>
      <c r="U54" s="2"/>
      <c r="V54" s="2"/>
      <c r="W54" s="2"/>
      <c r="X54" s="2"/>
      <c r="Y54" s="2"/>
      <c r="Z54" s="13"/>
      <c r="AA54" s="13"/>
      <c r="AB54" s="2"/>
      <c r="AC54" s="2"/>
      <c r="AD54" s="2"/>
      <c r="AE54" s="2"/>
    </row>
    <row r="55" spans="1:32">
      <c r="AF55" s="183"/>
    </row>
  </sheetData>
  <phoneticPr fontId="42" type="noConversion"/>
  <printOptions horizontalCentered="1"/>
  <pageMargins left="0.31496062992125984" right="0" top="0.39370078740157483" bottom="0.39370078740157483" header="0.19685039370078741" footer="0.19685039370078741"/>
  <pageSetup paperSize="9" scale="4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7" sqref="B17"/>
    </sheetView>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election activeCell="E9" sqref="E9"/>
    </sheetView>
  </sheetViews>
  <sheetFormatPr defaultRowHeight="15.75"/>
  <cols>
    <col min="1" max="1" width="1" customWidth="1"/>
    <col min="2" max="2" width="56.375" customWidth="1"/>
    <col min="3" max="3" width="1.375" customWidth="1"/>
    <col min="4" max="4" width="4.875" customWidth="1"/>
    <col min="5" max="6" width="14" customWidth="1"/>
  </cols>
  <sheetData>
    <row r="1" spans="2:6">
      <c r="B1" s="328" t="s">
        <v>87</v>
      </c>
      <c r="C1" s="328"/>
      <c r="D1" s="334"/>
      <c r="E1" s="334"/>
      <c r="F1" s="334"/>
    </row>
    <row r="2" spans="2:6">
      <c r="B2" s="328" t="s">
        <v>88</v>
      </c>
      <c r="C2" s="328"/>
      <c r="D2" s="334"/>
      <c r="E2" s="334"/>
      <c r="F2" s="334"/>
    </row>
    <row r="3" spans="2:6">
      <c r="B3" s="329"/>
      <c r="C3" s="329"/>
      <c r="D3" s="335"/>
      <c r="E3" s="335"/>
      <c r="F3" s="335"/>
    </row>
    <row r="4" spans="2:6" ht="63">
      <c r="B4" s="329" t="s">
        <v>89</v>
      </c>
      <c r="C4" s="329"/>
      <c r="D4" s="335"/>
      <c r="E4" s="335"/>
      <c r="F4" s="335"/>
    </row>
    <row r="5" spans="2:6">
      <c r="B5" s="329"/>
      <c r="C5" s="329"/>
      <c r="D5" s="335"/>
      <c r="E5" s="335"/>
      <c r="F5" s="335"/>
    </row>
    <row r="6" spans="2:6" ht="31.5">
      <c r="B6" s="328" t="s">
        <v>90</v>
      </c>
      <c r="C6" s="328"/>
      <c r="D6" s="334"/>
      <c r="E6" s="334" t="s">
        <v>91</v>
      </c>
      <c r="F6" s="334" t="s">
        <v>92</v>
      </c>
    </row>
    <row r="7" spans="2:6" ht="16.5" thickBot="1">
      <c r="B7" s="329"/>
      <c r="C7" s="329"/>
      <c r="D7" s="335"/>
      <c r="E7" s="335"/>
      <c r="F7" s="335"/>
    </row>
    <row r="8" spans="2:6" ht="63">
      <c r="B8" s="330" t="s">
        <v>93</v>
      </c>
      <c r="C8" s="331"/>
      <c r="D8" s="336"/>
      <c r="E8" s="336">
        <v>1</v>
      </c>
      <c r="F8" s="337"/>
    </row>
    <row r="9" spans="2:6" ht="16.5" thickBot="1">
      <c r="B9" s="332"/>
      <c r="C9" s="333"/>
      <c r="D9" s="338"/>
      <c r="E9" s="339" t="s">
        <v>94</v>
      </c>
      <c r="F9" s="340" t="s">
        <v>95</v>
      </c>
    </row>
    <row r="10" spans="2:6">
      <c r="B10" s="329"/>
      <c r="C10" s="329"/>
      <c r="D10" s="335"/>
      <c r="E10" s="335"/>
      <c r="F10" s="335"/>
    </row>
    <row r="11" spans="2:6">
      <c r="B11" s="329"/>
      <c r="C11" s="329"/>
      <c r="D11" s="335"/>
      <c r="E11" s="335"/>
      <c r="F11" s="335"/>
    </row>
  </sheetData>
  <hyperlinks>
    <hyperlink ref="E9" location="'Col_22-41'!P28" display="'Col_22-41'!P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2"/>
  <sheetViews>
    <sheetView zoomScale="85" workbookViewId="0">
      <pane xSplit="3465" ySplit="2040" topLeftCell="A13" activePane="bottomRight"/>
      <selection activeCell="D20" sqref="D20"/>
      <selection pane="topRight" activeCell="D20" sqref="D20"/>
      <selection pane="bottomLeft" activeCell="D20" sqref="D20"/>
      <selection pane="bottomRight" activeCell="D20" sqref="D20"/>
    </sheetView>
  </sheetViews>
  <sheetFormatPr defaultColWidth="9.125" defaultRowHeight="15.75"/>
  <cols>
    <col min="1" max="1" width="9.125" style="15" customWidth="1"/>
    <col min="2" max="2" width="21" customWidth="1"/>
    <col min="3" max="4" width="9.125" style="2" customWidth="1"/>
    <col min="5" max="5" width="13.5" style="2" customWidth="1"/>
    <col min="6" max="7" width="9.125" customWidth="1"/>
    <col min="8" max="8" width="9.125" style="16" customWidth="1"/>
    <col min="9" max="9" width="12" style="17" customWidth="1"/>
    <col min="10" max="10" width="9.125" style="16" customWidth="1"/>
    <col min="11" max="16384" width="9.125" style="108"/>
  </cols>
  <sheetData>
    <row r="1" spans="1:49">
      <c r="A1" s="204" t="s">
        <v>118</v>
      </c>
      <c r="B1" s="204"/>
      <c r="C1" s="204"/>
      <c r="D1" s="204"/>
      <c r="E1" s="204"/>
      <c r="F1" s="204"/>
      <c r="G1" s="204"/>
      <c r="H1" s="204"/>
      <c r="I1" s="204"/>
      <c r="J1" s="204"/>
    </row>
    <row r="2" spans="1:49" s="105" customFormat="1" ht="16.5" thickBot="1">
      <c r="A2" s="109" t="s">
        <v>84</v>
      </c>
      <c r="B2" s="111"/>
      <c r="C2" s="99"/>
      <c r="D2" s="99"/>
      <c r="E2" s="99"/>
      <c r="F2" s="111"/>
      <c r="G2" s="111"/>
      <c r="H2" s="112"/>
      <c r="I2" s="113"/>
      <c r="J2" s="112"/>
      <c r="K2" s="106"/>
      <c r="L2" s="149"/>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49" s="106" customFormat="1" ht="9.9499999999999993" customHeight="1">
      <c r="A3" s="296"/>
      <c r="B3" s="18"/>
      <c r="C3" s="19" t="s">
        <v>117</v>
      </c>
      <c r="D3" s="5"/>
      <c r="E3" s="6"/>
      <c r="F3" s="19" t="s">
        <v>104</v>
      </c>
      <c r="G3" s="5"/>
      <c r="H3" s="5"/>
      <c r="I3" s="20" t="s">
        <v>0</v>
      </c>
      <c r="J3" s="21" t="s">
        <v>48</v>
      </c>
      <c r="K3" s="107"/>
      <c r="L3" s="107"/>
    </row>
    <row r="4" spans="1:49" s="107" customFormat="1" ht="12.75">
      <c r="A4" s="138"/>
      <c r="B4" s="110"/>
      <c r="C4" s="261" t="s">
        <v>27</v>
      </c>
      <c r="D4" s="97"/>
      <c r="E4" s="262"/>
      <c r="F4" s="22" t="s">
        <v>28</v>
      </c>
      <c r="G4" s="96"/>
      <c r="H4" s="23"/>
      <c r="I4" s="265" t="s">
        <v>3</v>
      </c>
      <c r="J4" s="116" t="s">
        <v>49</v>
      </c>
    </row>
    <row r="5" spans="1:49" s="107" customFormat="1" ht="18.75" customHeight="1" thickBot="1">
      <c r="A5" s="139" t="s">
        <v>1</v>
      </c>
      <c r="B5" s="26" t="s">
        <v>2</v>
      </c>
      <c r="C5" s="27" t="s">
        <v>46</v>
      </c>
      <c r="D5" s="28"/>
      <c r="E5" s="29"/>
      <c r="F5" s="27" t="s">
        <v>47</v>
      </c>
      <c r="G5" s="263"/>
      <c r="H5" s="28"/>
      <c r="I5" s="224" t="s">
        <v>29</v>
      </c>
      <c r="J5" s="117" t="s">
        <v>30</v>
      </c>
    </row>
    <row r="6" spans="1:49" s="107" customFormat="1" ht="17.25" customHeight="1" thickBot="1">
      <c r="A6" s="140" t="s">
        <v>31</v>
      </c>
      <c r="B6" s="30" t="s">
        <v>32</v>
      </c>
      <c r="C6" s="115" t="s">
        <v>7</v>
      </c>
      <c r="D6" s="31" t="s">
        <v>6</v>
      </c>
      <c r="E6" s="31" t="s">
        <v>98</v>
      </c>
      <c r="F6" s="32" t="s">
        <v>7</v>
      </c>
      <c r="G6" s="33" t="s">
        <v>33</v>
      </c>
      <c r="H6" s="264" t="s">
        <v>98</v>
      </c>
      <c r="I6" s="266"/>
      <c r="J6" s="118" t="s">
        <v>34</v>
      </c>
    </row>
    <row r="7" spans="1:49" s="107" customFormat="1" ht="13.5" thickBot="1">
      <c r="A7" s="34"/>
      <c r="B7" s="202">
        <v>1</v>
      </c>
      <c r="C7" s="35">
        <v>20</v>
      </c>
      <c r="D7" s="36">
        <v>21</v>
      </c>
      <c r="E7" s="36">
        <v>22</v>
      </c>
      <c r="F7" s="36">
        <v>23</v>
      </c>
      <c r="G7" s="36">
        <v>24</v>
      </c>
      <c r="H7" s="36">
        <v>25</v>
      </c>
      <c r="I7" s="37">
        <v>26</v>
      </c>
      <c r="J7" s="50">
        <v>27</v>
      </c>
    </row>
    <row r="8" spans="1:49" s="107" customFormat="1">
      <c r="A8" s="247">
        <v>1</v>
      </c>
      <c r="B8" s="288" t="s">
        <v>52</v>
      </c>
      <c r="C8" s="190">
        <f>SUM(D8:E8)</f>
        <v>0</v>
      </c>
      <c r="D8" s="190"/>
      <c r="E8" s="190"/>
      <c r="F8" s="190">
        <f t="shared" ref="F8:F35" si="0">SUM(G8:H8)</f>
        <v>8</v>
      </c>
      <c r="G8" s="190"/>
      <c r="H8" s="188">
        <v>8</v>
      </c>
      <c r="I8" s="327">
        <v>1333</v>
      </c>
      <c r="J8" s="188"/>
      <c r="K8" s="108"/>
      <c r="L8" s="108"/>
    </row>
    <row r="9" spans="1:49">
      <c r="A9" s="248">
        <v>2</v>
      </c>
      <c r="B9" s="289" t="s">
        <v>60</v>
      </c>
      <c r="C9" s="190">
        <f>SUM(D9:E9)</f>
        <v>0</v>
      </c>
      <c r="D9" s="190"/>
      <c r="E9" s="190"/>
      <c r="F9" s="190">
        <f>SUM(G9:H9)</f>
        <v>7</v>
      </c>
      <c r="G9" s="345">
        <v>7</v>
      </c>
      <c r="H9" s="187"/>
      <c r="I9" s="327">
        <v>1337.6</v>
      </c>
      <c r="J9" s="344">
        <v>1</v>
      </c>
    </row>
    <row r="10" spans="1:49">
      <c r="A10" s="248">
        <v>3</v>
      </c>
      <c r="B10" s="289" t="s">
        <v>15</v>
      </c>
      <c r="C10" s="91">
        <f>SUM(D10,E804)</f>
        <v>0</v>
      </c>
      <c r="D10" s="91"/>
      <c r="E10" s="91"/>
      <c r="F10" s="190">
        <f>SUM(G10:H10)</f>
        <v>0</v>
      </c>
      <c r="G10" s="88"/>
      <c r="H10" s="90"/>
      <c r="I10" s="93"/>
      <c r="J10" s="90"/>
    </row>
    <row r="11" spans="1:49">
      <c r="A11" s="248">
        <v>4</v>
      </c>
      <c r="B11" s="289" t="s">
        <v>61</v>
      </c>
      <c r="C11" s="91">
        <f>SUM(D11,E805)</f>
        <v>0</v>
      </c>
      <c r="D11" s="91"/>
      <c r="E11" s="91"/>
      <c r="F11" s="190">
        <f t="shared" si="0"/>
        <v>0</v>
      </c>
      <c r="G11" s="88"/>
      <c r="H11" s="90"/>
      <c r="I11" s="93"/>
      <c r="J11" s="90"/>
    </row>
    <row r="12" spans="1:49">
      <c r="A12" s="248">
        <v>5</v>
      </c>
      <c r="B12" s="289" t="s">
        <v>18</v>
      </c>
      <c r="C12" s="91">
        <f>SUM(D12,E806)</f>
        <v>0</v>
      </c>
      <c r="D12" s="91"/>
      <c r="E12" s="91"/>
      <c r="F12" s="190">
        <f t="shared" si="0"/>
        <v>1</v>
      </c>
      <c r="G12" s="88">
        <v>1</v>
      </c>
      <c r="H12" s="90"/>
      <c r="I12" s="93" t="s">
        <v>58</v>
      </c>
      <c r="J12" s="90">
        <v>1</v>
      </c>
    </row>
    <row r="13" spans="1:49">
      <c r="A13" s="248">
        <v>6</v>
      </c>
      <c r="B13" s="289" t="s">
        <v>12</v>
      </c>
      <c r="C13" s="91">
        <f>SUM(D13,E807)</f>
        <v>0</v>
      </c>
      <c r="D13" s="91"/>
      <c r="E13" s="91"/>
      <c r="F13" s="190">
        <f t="shared" si="0"/>
        <v>1</v>
      </c>
      <c r="G13" s="88">
        <v>1</v>
      </c>
      <c r="H13" s="90"/>
      <c r="I13" s="93">
        <v>553</v>
      </c>
      <c r="J13" s="90">
        <v>1</v>
      </c>
    </row>
    <row r="14" spans="1:49">
      <c r="A14" s="248">
        <v>7</v>
      </c>
      <c r="B14" s="289" t="s">
        <v>13</v>
      </c>
      <c r="C14" s="91">
        <f>SUM(D14,E808)</f>
        <v>0</v>
      </c>
      <c r="D14" s="91"/>
      <c r="E14" s="91"/>
      <c r="F14" s="190">
        <f t="shared" si="0"/>
        <v>0</v>
      </c>
      <c r="G14" s="88"/>
      <c r="H14" s="90"/>
      <c r="I14" s="93"/>
      <c r="J14" s="90"/>
      <c r="K14" s="108" t="s">
        <v>84</v>
      </c>
    </row>
    <row r="15" spans="1:49">
      <c r="A15" s="248">
        <v>8</v>
      </c>
      <c r="B15" s="289" t="s">
        <v>85</v>
      </c>
      <c r="C15" s="91">
        <f>SUM(D15:E15)</f>
        <v>0</v>
      </c>
      <c r="D15" s="91"/>
      <c r="E15" s="91"/>
      <c r="F15" s="190">
        <f t="shared" si="0"/>
        <v>0</v>
      </c>
      <c r="G15" s="152"/>
      <c r="H15" s="188"/>
      <c r="I15" s="196"/>
      <c r="J15" s="188"/>
    </row>
    <row r="16" spans="1:49">
      <c r="A16" s="248">
        <v>9</v>
      </c>
      <c r="B16" s="289" t="s">
        <v>63</v>
      </c>
      <c r="C16" s="91">
        <f>SUM(D16:E16)</f>
        <v>0</v>
      </c>
      <c r="D16" s="91"/>
      <c r="E16" s="91"/>
      <c r="F16" s="190">
        <f t="shared" si="0"/>
        <v>3</v>
      </c>
      <c r="G16" s="153">
        <v>3</v>
      </c>
      <c r="H16" s="178"/>
      <c r="I16" s="269"/>
      <c r="J16" s="90"/>
    </row>
    <row r="17" spans="1:10">
      <c r="A17" s="248">
        <v>10</v>
      </c>
      <c r="B17" s="289" t="s">
        <v>64</v>
      </c>
      <c r="C17" s="91">
        <f>SUM(D17,E17)</f>
        <v>0</v>
      </c>
      <c r="D17" s="91"/>
      <c r="E17" s="91"/>
      <c r="F17" s="190">
        <f t="shared" si="0"/>
        <v>0</v>
      </c>
      <c r="G17" s="88"/>
      <c r="H17" s="178"/>
      <c r="I17" s="269"/>
      <c r="J17" s="92"/>
    </row>
    <row r="18" spans="1:10">
      <c r="A18" s="248">
        <v>11</v>
      </c>
      <c r="B18" s="289" t="s">
        <v>16</v>
      </c>
      <c r="C18" s="305">
        <f>SUM(D18,E18)</f>
        <v>0</v>
      </c>
      <c r="D18" s="91"/>
      <c r="E18" s="91"/>
      <c r="F18" s="152">
        <f t="shared" si="0"/>
        <v>1</v>
      </c>
      <c r="G18" s="345">
        <v>1</v>
      </c>
      <c r="H18" s="188"/>
      <c r="I18" s="347">
        <v>282</v>
      </c>
      <c r="J18" s="188"/>
    </row>
    <row r="19" spans="1:10" ht="16.5" thickBot="1">
      <c r="A19" s="248">
        <v>12</v>
      </c>
      <c r="B19" s="289" t="s">
        <v>65</v>
      </c>
      <c r="C19" s="190">
        <f>SUM(D19:E19)</f>
        <v>0</v>
      </c>
      <c r="D19" s="190"/>
      <c r="E19" s="190"/>
      <c r="F19" s="152">
        <f t="shared" si="0"/>
        <v>0</v>
      </c>
      <c r="G19" s="152"/>
      <c r="H19" s="187"/>
      <c r="I19" s="189"/>
      <c r="J19" s="298"/>
    </row>
    <row r="20" spans="1:10" ht="16.5" thickBot="1">
      <c r="A20" s="248">
        <v>13</v>
      </c>
      <c r="B20" s="289" t="s">
        <v>22</v>
      </c>
      <c r="C20" s="91">
        <f>SUM(D20,E814)</f>
        <v>0</v>
      </c>
      <c r="D20" s="91"/>
      <c r="E20" s="91"/>
      <c r="F20" s="152">
        <f t="shared" si="0"/>
        <v>0</v>
      </c>
      <c r="G20" s="152"/>
      <c r="H20" s="178"/>
      <c r="I20" s="297"/>
      <c r="J20" s="300"/>
    </row>
    <row r="21" spans="1:10" hidden="1">
      <c r="A21" s="248">
        <v>13</v>
      </c>
      <c r="B21" s="289" t="s">
        <v>67</v>
      </c>
      <c r="C21" s="91"/>
      <c r="D21" s="91"/>
      <c r="E21" s="91"/>
      <c r="F21" s="152">
        <f>SUM(G21:H21)</f>
        <v>0</v>
      </c>
      <c r="G21" s="152"/>
      <c r="H21" s="178"/>
      <c r="I21" s="269"/>
      <c r="J21" s="299"/>
    </row>
    <row r="22" spans="1:10" ht="16.5" customHeight="1">
      <c r="A22" s="248">
        <v>14</v>
      </c>
      <c r="B22" s="289" t="s">
        <v>66</v>
      </c>
      <c r="C22" s="91">
        <f>SUM(D22,E815)</f>
        <v>0</v>
      </c>
      <c r="D22" s="91"/>
      <c r="E22" s="91"/>
      <c r="F22" s="152">
        <f>SUM(G22:H22)</f>
        <v>0</v>
      </c>
      <c r="G22" s="88"/>
      <c r="H22" s="90"/>
      <c r="I22" s="93"/>
      <c r="J22" s="90"/>
    </row>
    <row r="23" spans="1:10">
      <c r="A23" s="248">
        <v>15</v>
      </c>
      <c r="B23" s="289" t="s">
        <v>81</v>
      </c>
      <c r="C23" s="91">
        <f>SUM(D23,E816)</f>
        <v>0</v>
      </c>
      <c r="D23" s="91"/>
      <c r="E23" s="91"/>
      <c r="F23" s="152">
        <f t="shared" si="0"/>
        <v>1</v>
      </c>
      <c r="G23" s="88"/>
      <c r="H23" s="90">
        <v>1</v>
      </c>
      <c r="I23" s="93">
        <v>25</v>
      </c>
      <c r="J23" s="90">
        <v>1</v>
      </c>
    </row>
    <row r="24" spans="1:10" hidden="1">
      <c r="A24" s="248">
        <v>16</v>
      </c>
      <c r="B24" s="289" t="s">
        <v>67</v>
      </c>
      <c r="C24" s="91">
        <f>SUM(D24,E817)</f>
        <v>0</v>
      </c>
      <c r="D24" s="91"/>
      <c r="E24" s="91"/>
      <c r="F24" s="152">
        <f t="shared" si="0"/>
        <v>0</v>
      </c>
      <c r="G24" s="88"/>
      <c r="H24" s="90"/>
      <c r="I24" s="93"/>
      <c r="J24" s="90"/>
    </row>
    <row r="25" spans="1:10">
      <c r="A25" s="248">
        <v>17</v>
      </c>
      <c r="B25" s="289" t="s">
        <v>68</v>
      </c>
      <c r="C25" s="91">
        <f>SUM(D25,E818)</f>
        <v>0</v>
      </c>
      <c r="D25" s="91"/>
      <c r="E25" s="91"/>
      <c r="F25" s="152">
        <f t="shared" si="0"/>
        <v>0</v>
      </c>
      <c r="G25" s="88"/>
      <c r="H25" s="90"/>
      <c r="I25" s="93"/>
      <c r="J25" s="90"/>
    </row>
    <row r="26" spans="1:10">
      <c r="A26" s="248">
        <v>18</v>
      </c>
      <c r="B26" s="289" t="s">
        <v>69</v>
      </c>
      <c r="C26" s="190">
        <f>SUM(D26:E26)</f>
        <v>0</v>
      </c>
      <c r="D26" s="91"/>
      <c r="E26" s="190"/>
      <c r="F26" s="152">
        <f t="shared" si="0"/>
        <v>0</v>
      </c>
      <c r="G26" s="152"/>
      <c r="H26" s="187"/>
      <c r="I26" s="327"/>
      <c r="J26" s="187"/>
    </row>
    <row r="27" spans="1:10">
      <c r="A27" s="248">
        <v>19</v>
      </c>
      <c r="B27" s="289" t="s">
        <v>11</v>
      </c>
      <c r="C27" s="91">
        <f>SUM(D27,E820)</f>
        <v>0</v>
      </c>
      <c r="D27" s="91"/>
      <c r="E27" s="91"/>
      <c r="F27" s="152">
        <f t="shared" si="0"/>
        <v>0</v>
      </c>
      <c r="G27" s="88"/>
      <c r="H27" s="90"/>
      <c r="I27" s="93"/>
      <c r="J27" s="90"/>
    </row>
    <row r="28" spans="1:10">
      <c r="A28" s="248">
        <v>20</v>
      </c>
      <c r="B28" s="289" t="s">
        <v>70</v>
      </c>
      <c r="C28" s="91">
        <f>SUM(D28,E821)</f>
        <v>0</v>
      </c>
      <c r="D28" s="91"/>
      <c r="E28" s="91"/>
      <c r="F28" s="152">
        <f t="shared" si="0"/>
        <v>0</v>
      </c>
      <c r="G28" s="88"/>
      <c r="H28" s="90"/>
      <c r="I28" s="93"/>
      <c r="J28" s="90"/>
    </row>
    <row r="29" spans="1:10">
      <c r="A29" s="248">
        <v>21</v>
      </c>
      <c r="B29" s="289" t="s">
        <v>17</v>
      </c>
      <c r="C29" s="91">
        <f>SUM(D29,E822)</f>
        <v>0</v>
      </c>
      <c r="D29" s="91"/>
      <c r="E29" s="91"/>
      <c r="F29" s="152">
        <f t="shared" si="0"/>
        <v>0</v>
      </c>
      <c r="G29" s="88"/>
      <c r="H29" s="90"/>
      <c r="I29" s="93"/>
      <c r="J29" s="90"/>
    </row>
    <row r="30" spans="1:10">
      <c r="A30" s="248">
        <v>22</v>
      </c>
      <c r="B30" s="289" t="s">
        <v>20</v>
      </c>
      <c r="C30" s="91">
        <f>SUM(D30,E30)</f>
        <v>0</v>
      </c>
      <c r="D30" s="91"/>
      <c r="E30" s="91"/>
      <c r="F30" s="152">
        <f t="shared" si="0"/>
        <v>2</v>
      </c>
      <c r="G30" s="88">
        <v>2</v>
      </c>
      <c r="H30" s="90"/>
      <c r="I30" s="93">
        <v>393</v>
      </c>
      <c r="J30" s="90">
        <v>2</v>
      </c>
    </row>
    <row r="31" spans="1:10">
      <c r="A31" s="248">
        <v>23</v>
      </c>
      <c r="B31" s="289" t="s">
        <v>24</v>
      </c>
      <c r="C31" s="190">
        <f>SUM(D31:E31)</f>
        <v>0</v>
      </c>
      <c r="D31" s="190"/>
      <c r="E31" s="190"/>
      <c r="F31" s="152">
        <f t="shared" si="0"/>
        <v>0</v>
      </c>
      <c r="G31" s="152"/>
      <c r="H31" s="187"/>
      <c r="I31" s="189"/>
      <c r="J31" s="187"/>
    </row>
    <row r="32" spans="1:10">
      <c r="A32" s="248">
        <v>24</v>
      </c>
      <c r="B32" s="289" t="s">
        <v>71</v>
      </c>
      <c r="C32" s="91">
        <f>SUM(D32,E32)</f>
        <v>0</v>
      </c>
      <c r="D32" s="91"/>
      <c r="E32" s="91"/>
      <c r="F32" s="152">
        <f>SUM(G32:H32)</f>
        <v>0</v>
      </c>
      <c r="G32" s="88"/>
      <c r="H32" s="90"/>
      <c r="I32" s="93"/>
      <c r="J32" s="90"/>
    </row>
    <row r="33" spans="1:16">
      <c r="A33" s="248">
        <v>25</v>
      </c>
      <c r="B33" s="289" t="s">
        <v>72</v>
      </c>
      <c r="C33" s="91">
        <f>SUM(D33,E33)</f>
        <v>0</v>
      </c>
      <c r="D33" s="91"/>
      <c r="E33" s="91"/>
      <c r="F33" s="152">
        <f>SUM(G33:H33)</f>
        <v>0</v>
      </c>
      <c r="G33" s="88"/>
      <c r="H33" s="90"/>
      <c r="I33" s="93"/>
      <c r="J33" s="90"/>
    </row>
    <row r="34" spans="1:16">
      <c r="A34" s="248">
        <v>26</v>
      </c>
      <c r="B34" s="289" t="s">
        <v>19</v>
      </c>
      <c r="C34" s="91">
        <f>SUM(D34,E827)</f>
        <v>0</v>
      </c>
      <c r="D34" s="91"/>
      <c r="E34" s="91"/>
      <c r="F34" s="152">
        <f t="shared" si="0"/>
        <v>0</v>
      </c>
      <c r="G34" s="88"/>
      <c r="H34" s="90"/>
      <c r="I34" s="93"/>
      <c r="J34" s="90"/>
    </row>
    <row r="35" spans="1:16">
      <c r="A35" s="248">
        <v>27</v>
      </c>
      <c r="B35" s="289" t="s">
        <v>73</v>
      </c>
      <c r="C35" s="91">
        <f>SUM(D35,E828)</f>
        <v>0</v>
      </c>
      <c r="D35" s="91"/>
      <c r="E35" s="91"/>
      <c r="F35" s="152">
        <f t="shared" si="0"/>
        <v>0</v>
      </c>
      <c r="G35" s="88"/>
      <c r="H35" s="90"/>
      <c r="I35" s="93"/>
      <c r="J35" s="90"/>
    </row>
    <row r="36" spans="1:16">
      <c r="A36" s="248">
        <v>28</v>
      </c>
      <c r="B36" s="289" t="s">
        <v>74</v>
      </c>
      <c r="C36" s="190">
        <f>SUM(D36:E36)</f>
        <v>0</v>
      </c>
      <c r="D36" s="190"/>
      <c r="E36" s="190"/>
      <c r="F36" s="152">
        <f>SUM(G36:H36)</f>
        <v>0</v>
      </c>
      <c r="G36" s="152"/>
      <c r="H36" s="187"/>
      <c r="I36" s="189"/>
      <c r="J36" s="187"/>
    </row>
    <row r="37" spans="1:16">
      <c r="A37" s="248">
        <v>29</v>
      </c>
      <c r="B37" s="289" t="s">
        <v>21</v>
      </c>
      <c r="C37" s="91">
        <f>SUM(D37,E37)</f>
        <v>0</v>
      </c>
      <c r="D37" s="91"/>
      <c r="E37" s="91"/>
      <c r="F37" s="152">
        <f>SUM(G37:H37)</f>
        <v>0</v>
      </c>
      <c r="G37" s="88"/>
      <c r="H37" s="90"/>
      <c r="I37" s="93"/>
      <c r="J37" s="90"/>
    </row>
    <row r="38" spans="1:16">
      <c r="A38" s="248">
        <v>30</v>
      </c>
      <c r="B38" s="289" t="s">
        <v>75</v>
      </c>
      <c r="C38" s="91">
        <f>SUM(D38,E831)</f>
        <v>0</v>
      </c>
      <c r="D38" s="91"/>
      <c r="E38" s="91"/>
      <c r="F38" s="152">
        <f t="shared" ref="F38:F44" si="1">SUM(G38:H38)</f>
        <v>2</v>
      </c>
      <c r="G38" s="88">
        <v>2</v>
      </c>
      <c r="H38" s="90"/>
      <c r="I38" s="93">
        <v>102</v>
      </c>
      <c r="J38" s="90"/>
    </row>
    <row r="39" spans="1:16">
      <c r="A39" s="248">
        <v>31</v>
      </c>
      <c r="B39" s="289" t="s">
        <v>76</v>
      </c>
      <c r="C39" s="91">
        <f>SUM(D39,E39)</f>
        <v>0</v>
      </c>
      <c r="D39" s="91"/>
      <c r="E39" s="91"/>
      <c r="F39" s="152">
        <f t="shared" si="1"/>
        <v>0</v>
      </c>
      <c r="G39" s="88"/>
      <c r="H39" s="90"/>
      <c r="I39" s="93"/>
      <c r="J39" s="90"/>
    </row>
    <row r="40" spans="1:16">
      <c r="A40" s="248">
        <v>32</v>
      </c>
      <c r="B40" s="289" t="s">
        <v>77</v>
      </c>
      <c r="C40" s="190">
        <f>SUM(D40:E40)</f>
        <v>0</v>
      </c>
      <c r="D40" s="190"/>
      <c r="E40" s="190"/>
      <c r="F40" s="152">
        <f t="shared" si="1"/>
        <v>0</v>
      </c>
      <c r="G40" s="152"/>
      <c r="H40" s="187"/>
      <c r="I40" s="189"/>
      <c r="J40" s="187"/>
    </row>
    <row r="41" spans="1:16">
      <c r="A41" s="248">
        <v>33</v>
      </c>
      <c r="B41" s="289" t="s">
        <v>14</v>
      </c>
      <c r="C41" s="91">
        <f>SUM(D41,E834)</f>
        <v>0</v>
      </c>
      <c r="D41" s="91"/>
      <c r="E41" s="91"/>
      <c r="F41" s="152">
        <f t="shared" si="1"/>
        <v>0</v>
      </c>
      <c r="G41" s="88"/>
      <c r="H41" s="90"/>
      <c r="I41" s="93"/>
      <c r="J41" s="90"/>
    </row>
    <row r="42" spans="1:16">
      <c r="A42" s="248">
        <v>34</v>
      </c>
      <c r="B42" s="289" t="s">
        <v>78</v>
      </c>
      <c r="C42" s="91">
        <f>SUM(D42,E835)</f>
        <v>0</v>
      </c>
      <c r="D42" s="91"/>
      <c r="E42" s="91"/>
      <c r="F42" s="152">
        <f t="shared" si="1"/>
        <v>0</v>
      </c>
      <c r="G42" s="88"/>
      <c r="H42" s="90"/>
      <c r="I42" s="93"/>
      <c r="J42" s="90"/>
    </row>
    <row r="43" spans="1:16">
      <c r="A43" s="248">
        <v>35</v>
      </c>
      <c r="B43" s="289" t="s">
        <v>23</v>
      </c>
      <c r="C43" s="91">
        <f>SUM(D43,E43)</f>
        <v>0</v>
      </c>
      <c r="D43" s="91"/>
      <c r="E43" s="91"/>
      <c r="F43" s="152">
        <f t="shared" si="1"/>
        <v>2</v>
      </c>
      <c r="G43" s="88">
        <v>2</v>
      </c>
      <c r="H43" s="90"/>
      <c r="I43" s="93">
        <v>115</v>
      </c>
      <c r="J43" s="90">
        <v>1</v>
      </c>
    </row>
    <row r="44" spans="1:16">
      <c r="A44" s="248">
        <v>36</v>
      </c>
      <c r="B44" s="289" t="s">
        <v>79</v>
      </c>
      <c r="C44" s="190">
        <f>SUM(D44:E44)</f>
        <v>0</v>
      </c>
      <c r="D44" s="91"/>
      <c r="E44" s="190"/>
      <c r="F44" s="152">
        <f t="shared" si="1"/>
        <v>0</v>
      </c>
      <c r="G44" s="152"/>
      <c r="H44" s="187"/>
      <c r="I44" s="327"/>
      <c r="J44" s="187"/>
    </row>
    <row r="45" spans="1:16" ht="16.5" thickBot="1">
      <c r="A45" s="248">
        <v>37</v>
      </c>
      <c r="B45" s="290" t="s">
        <v>86</v>
      </c>
      <c r="C45" s="91">
        <f>SUM(D45,E838)</f>
        <v>0</v>
      </c>
      <c r="D45" s="91"/>
      <c r="E45" s="91"/>
      <c r="F45" s="152"/>
      <c r="G45" s="88"/>
      <c r="H45" s="90"/>
      <c r="I45" s="93"/>
      <c r="J45" s="90"/>
    </row>
    <row r="46" spans="1:16" ht="19.5" thickTop="1" thickBot="1">
      <c r="A46" s="38" t="s">
        <v>25</v>
      </c>
      <c r="B46" s="39" t="s">
        <v>26</v>
      </c>
      <c r="C46" s="40">
        <f>SUM(C8:C45)</f>
        <v>0</v>
      </c>
      <c r="D46" s="40">
        <f t="shared" ref="D46:J46" si="2">SUM(D8:D45)</f>
        <v>0</v>
      </c>
      <c r="E46" s="40">
        <f t="shared" si="2"/>
        <v>0</v>
      </c>
      <c r="F46" s="40">
        <f t="shared" si="2"/>
        <v>28</v>
      </c>
      <c r="G46" s="40">
        <f t="shared" si="2"/>
        <v>19</v>
      </c>
      <c r="H46" s="40">
        <f t="shared" si="2"/>
        <v>9</v>
      </c>
      <c r="I46" s="150">
        <f t="shared" si="2"/>
        <v>4140.6000000000004</v>
      </c>
      <c r="J46" s="40">
        <f t="shared" si="2"/>
        <v>7</v>
      </c>
      <c r="K46" s="107"/>
      <c r="L46" s="185"/>
      <c r="P46" s="108">
        <v>35</v>
      </c>
    </row>
    <row r="47" spans="1:16" s="107" customFormat="1" ht="16.5" thickTop="1">
      <c r="A47" s="15"/>
      <c r="B47"/>
      <c r="C47" s="2"/>
      <c r="D47" s="2"/>
      <c r="E47" s="2"/>
      <c r="F47"/>
      <c r="G47"/>
      <c r="H47" s="16"/>
      <c r="I47" s="17"/>
      <c r="J47" s="16"/>
      <c r="K47" s="108"/>
      <c r="L47" s="108"/>
    </row>
    <row r="48" spans="1:16">
      <c r="A48"/>
      <c r="C48"/>
      <c r="D48"/>
      <c r="H48"/>
      <c r="I48"/>
      <c r="J48"/>
    </row>
    <row r="49" spans="1:10">
      <c r="A49"/>
      <c r="C49"/>
      <c r="D49"/>
      <c r="E49"/>
      <c r="H49"/>
      <c r="I49"/>
      <c r="J49"/>
    </row>
    <row r="52" spans="1:10">
      <c r="A52" s="109"/>
    </row>
  </sheetData>
  <phoneticPr fontId="42" type="noConversion"/>
  <printOptions horizontalCentered="1" verticalCentered="1"/>
  <pageMargins left="0.59055118110236227" right="0.39370078740157483" top="0.19685039370078741" bottom="0.39370078740157483" header="0.51181102362204722" footer="0.51181102362204722"/>
  <pageSetup paperSize="9" scale="79" orientation="portrait" horizontalDpi="300" verticalDpi="300" r:id="rId1"/>
  <headerFooter alignWithMargins="0">
    <oddFooter>&amp;Cpag.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2"/>
  <sheetViews>
    <sheetView topLeftCell="F1" workbookViewId="0">
      <pane xSplit="2670" ySplit="1965" topLeftCell="C28" activePane="bottomRight"/>
      <selection activeCell="D20" sqref="D20"/>
      <selection pane="topRight" activeCell="D20" sqref="D20"/>
      <selection pane="bottomLeft" activeCell="D20" sqref="D20"/>
      <selection pane="bottomRight" activeCell="AA56" sqref="AA56"/>
    </sheetView>
  </sheetViews>
  <sheetFormatPr defaultColWidth="8.75" defaultRowHeight="13.5" customHeight="1"/>
  <cols>
    <col min="1" max="1" width="3.125" style="12" customWidth="1"/>
    <col min="2" max="2" width="18.625" style="2" customWidth="1"/>
    <col min="3" max="4" width="6.625" style="2" customWidth="1"/>
    <col min="5" max="5" width="5.875" style="2" customWidth="1"/>
    <col min="6" max="6" width="6.625" style="2" customWidth="1"/>
    <col min="7" max="7" width="5.5" style="2" customWidth="1"/>
    <col min="8" max="10" width="6.625" style="2" customWidth="1"/>
    <col min="11" max="11" width="5.5" style="2" customWidth="1"/>
    <col min="12" max="12" width="6.625" style="2" customWidth="1"/>
    <col min="13" max="13" width="5.75" style="2" customWidth="1"/>
    <col min="14" max="14" width="5.375" style="2" customWidth="1"/>
    <col min="15" max="15" width="5.75" style="2" customWidth="1"/>
    <col min="16" max="29" width="6.625" style="2" customWidth="1"/>
    <col min="30" max="30" width="8.75" style="87" customWidth="1"/>
    <col min="31" max="16384" width="8.75" style="98"/>
  </cols>
  <sheetData>
    <row r="1" spans="1:30" ht="13.5" customHeight="1" thickBot="1">
      <c r="A1" s="1" t="s">
        <v>118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99"/>
    </row>
    <row r="2" spans="1:30" s="95" customFormat="1" ht="13.5" customHeight="1" thickBot="1">
      <c r="A2" s="3"/>
      <c r="B2" s="4"/>
      <c r="C2" s="19" t="s">
        <v>114</v>
      </c>
      <c r="D2" s="5"/>
      <c r="E2" s="5"/>
      <c r="F2" s="5"/>
      <c r="G2" s="5"/>
      <c r="H2" s="5"/>
      <c r="I2" s="5"/>
      <c r="J2" s="5"/>
      <c r="K2" s="5"/>
      <c r="L2" s="5"/>
      <c r="M2" s="5"/>
      <c r="N2" s="5"/>
      <c r="O2" s="5"/>
      <c r="P2" s="5"/>
      <c r="Q2" s="5"/>
      <c r="R2" s="5"/>
      <c r="S2" s="5"/>
      <c r="T2" s="5"/>
      <c r="U2" s="5"/>
      <c r="V2" s="5"/>
      <c r="W2" s="5"/>
      <c r="X2" s="5"/>
      <c r="Y2" s="5"/>
      <c r="Z2" s="5"/>
      <c r="AA2" s="5"/>
      <c r="AB2" s="5"/>
      <c r="AC2" s="199"/>
      <c r="AD2" s="100"/>
    </row>
    <row r="3" spans="1:30" s="95" customFormat="1" ht="13.5" customHeight="1" thickBot="1">
      <c r="A3" s="133"/>
      <c r="B3" s="132"/>
      <c r="C3" s="120"/>
      <c r="D3" s="121"/>
      <c r="E3" s="121"/>
      <c r="F3" s="121"/>
      <c r="G3" s="121"/>
      <c r="H3" s="121"/>
      <c r="I3" s="121"/>
      <c r="J3" s="121" t="s">
        <v>50</v>
      </c>
      <c r="K3" s="121"/>
      <c r="L3" s="121"/>
      <c r="M3" s="121"/>
      <c r="N3" s="121"/>
      <c r="O3" s="122"/>
      <c r="P3" s="41"/>
      <c r="Q3" s="42" t="s">
        <v>105</v>
      </c>
      <c r="R3" s="42"/>
      <c r="S3" s="42"/>
      <c r="T3" s="42"/>
      <c r="U3" s="42"/>
      <c r="V3" s="42"/>
      <c r="W3" s="42"/>
      <c r="X3" s="42"/>
      <c r="Y3" s="42"/>
      <c r="Z3" s="42"/>
      <c r="AA3" s="42"/>
      <c r="AB3" s="43"/>
      <c r="AC3" s="201"/>
      <c r="AD3" s="100"/>
    </row>
    <row r="4" spans="1:30" s="95" customFormat="1" ht="13.5" customHeight="1" thickBot="1">
      <c r="A4" s="8" t="s">
        <v>31</v>
      </c>
      <c r="B4" s="9" t="s">
        <v>5</v>
      </c>
      <c r="C4" s="44" t="s">
        <v>7</v>
      </c>
      <c r="D4" s="19" t="s">
        <v>35</v>
      </c>
      <c r="E4" s="5"/>
      <c r="F4" s="5"/>
      <c r="G4" s="5"/>
      <c r="H4" s="5"/>
      <c r="I4" s="5"/>
      <c r="J4" s="5"/>
      <c r="K4" s="5"/>
      <c r="L4" s="5"/>
      <c r="M4" s="5"/>
      <c r="N4" s="5"/>
      <c r="O4" s="6"/>
      <c r="P4" s="44" t="s">
        <v>7</v>
      </c>
      <c r="Q4" s="19" t="s">
        <v>35</v>
      </c>
      <c r="R4" s="5"/>
      <c r="S4" s="5"/>
      <c r="T4" s="5"/>
      <c r="U4" s="5"/>
      <c r="V4" s="5"/>
      <c r="W4" s="5"/>
      <c r="X4" s="5"/>
      <c r="Y4" s="5"/>
      <c r="Z4" s="5"/>
      <c r="AA4" s="5"/>
      <c r="AB4" s="5"/>
      <c r="AC4" s="199"/>
      <c r="AD4" s="100"/>
    </row>
    <row r="5" spans="1:30" s="95" customFormat="1" ht="16.5" thickBot="1">
      <c r="A5" s="8"/>
      <c r="B5" s="9"/>
      <c r="C5"/>
      <c r="D5" s="47">
        <v>191</v>
      </c>
      <c r="E5" s="48">
        <v>241</v>
      </c>
      <c r="F5" s="49">
        <v>244</v>
      </c>
      <c r="G5" s="47" t="s">
        <v>99</v>
      </c>
      <c r="H5" s="4">
        <v>332</v>
      </c>
      <c r="I5" s="48">
        <v>361</v>
      </c>
      <c r="J5" s="4">
        <v>190</v>
      </c>
      <c r="K5" s="48">
        <v>310</v>
      </c>
      <c r="L5" s="48"/>
      <c r="M5" s="49"/>
      <c r="N5" s="47"/>
      <c r="O5" s="21"/>
      <c r="P5"/>
      <c r="Q5" s="123"/>
      <c r="R5" s="47"/>
      <c r="S5" s="47"/>
      <c r="T5" s="4"/>
      <c r="U5" s="48">
        <v>252</v>
      </c>
      <c r="V5" s="48"/>
      <c r="W5" s="48"/>
      <c r="X5" s="4">
        <v>244</v>
      </c>
      <c r="Y5" s="49">
        <v>251</v>
      </c>
      <c r="Z5" s="21">
        <v>329</v>
      </c>
      <c r="AA5" s="49" t="s">
        <v>56</v>
      </c>
      <c r="AB5" s="47">
        <v>327</v>
      </c>
      <c r="AC5" s="294">
        <v>361</v>
      </c>
      <c r="AD5" s="100"/>
    </row>
    <row r="6" spans="1:30" s="161" customFormat="1" ht="11.25" thickBot="1">
      <c r="A6" s="157"/>
      <c r="B6" s="158"/>
      <c r="C6" s="159">
        <v>28</v>
      </c>
      <c r="D6" s="159">
        <v>29</v>
      </c>
      <c r="E6" s="159">
        <v>30</v>
      </c>
      <c r="F6" s="159"/>
      <c r="G6" s="159"/>
      <c r="H6" s="159">
        <v>31</v>
      </c>
      <c r="I6" s="159">
        <v>32</v>
      </c>
      <c r="J6" s="159">
        <v>33</v>
      </c>
      <c r="K6" s="159">
        <v>34</v>
      </c>
      <c r="L6" s="159">
        <v>35</v>
      </c>
      <c r="M6" s="159">
        <v>36</v>
      </c>
      <c r="N6" s="159"/>
      <c r="O6" s="159"/>
      <c r="P6" s="159">
        <v>37</v>
      </c>
      <c r="Q6" s="159">
        <v>38</v>
      </c>
      <c r="R6" s="159">
        <v>39</v>
      </c>
      <c r="S6" s="159">
        <v>40</v>
      </c>
      <c r="T6" s="159">
        <v>41</v>
      </c>
      <c r="U6" s="159">
        <v>42</v>
      </c>
      <c r="V6" s="159"/>
      <c r="W6" s="159"/>
      <c r="X6" s="159">
        <v>43</v>
      </c>
      <c r="Y6" s="159">
        <v>44</v>
      </c>
      <c r="Z6" s="159">
        <v>45</v>
      </c>
      <c r="AA6" s="159"/>
      <c r="AB6" s="159"/>
      <c r="AC6" s="295"/>
      <c r="AD6" s="160"/>
    </row>
    <row r="7" spans="1:30" ht="13.5" customHeight="1">
      <c r="A7" s="247">
        <v>1</v>
      </c>
      <c r="B7" s="288" t="s">
        <v>52</v>
      </c>
      <c r="C7" s="168">
        <f t="shared" ref="C7:C19" si="0">SUM(D7:O7)</f>
        <v>27</v>
      </c>
      <c r="D7" s="168"/>
      <c r="E7" s="168"/>
      <c r="F7" s="348">
        <v>27</v>
      </c>
      <c r="G7" s="168"/>
      <c r="H7" s="168"/>
      <c r="I7" s="168"/>
      <c r="J7" s="168"/>
      <c r="K7" s="168"/>
      <c r="L7" s="168"/>
      <c r="M7" s="168"/>
      <c r="N7" s="168"/>
      <c r="O7" s="168"/>
      <c r="P7" s="349">
        <f>SUM(Q7:AC7)</f>
        <v>0</v>
      </c>
      <c r="Q7" s="168"/>
      <c r="R7" s="168"/>
      <c r="S7" s="168"/>
      <c r="T7" s="168"/>
      <c r="U7" s="168"/>
      <c r="V7" s="168"/>
      <c r="W7" s="168"/>
      <c r="X7" s="168"/>
      <c r="Y7" s="162"/>
      <c r="Z7" s="168"/>
      <c r="AA7" s="162"/>
      <c r="AB7" s="162"/>
      <c r="AC7" s="168"/>
      <c r="AD7" s="99"/>
    </row>
    <row r="8" spans="1:30" ht="13.5" customHeight="1">
      <c r="A8" s="248">
        <v>2</v>
      </c>
      <c r="B8" s="289" t="s">
        <v>82</v>
      </c>
      <c r="C8" s="191">
        <f t="shared" si="0"/>
        <v>0</v>
      </c>
      <c r="D8" s="191"/>
      <c r="E8" s="191"/>
      <c r="F8" s="191"/>
      <c r="G8" s="191"/>
      <c r="H8" s="191"/>
      <c r="I8" s="191"/>
      <c r="J8" s="191"/>
      <c r="K8" s="191"/>
      <c r="L8" s="163"/>
      <c r="M8" s="163"/>
      <c r="N8" s="163"/>
      <c r="O8" s="163"/>
      <c r="P8" s="350">
        <f>SUM(Q8:AC8)</f>
        <v>0</v>
      </c>
      <c r="Q8" s="191"/>
      <c r="R8" s="191"/>
      <c r="S8" s="191"/>
      <c r="T8" s="191"/>
      <c r="U8" s="191"/>
      <c r="V8" s="191"/>
      <c r="W8" s="191"/>
      <c r="X8" s="163"/>
      <c r="Y8" s="163"/>
      <c r="Z8" s="191"/>
      <c r="AA8" s="191"/>
      <c r="AB8" s="191"/>
      <c r="AC8" s="191"/>
      <c r="AD8" s="99"/>
    </row>
    <row r="9" spans="1:30" ht="13.5" customHeight="1">
      <c r="A9" s="248">
        <v>3</v>
      </c>
      <c r="B9" s="289" t="s">
        <v>15</v>
      </c>
      <c r="C9" s="191">
        <f>SUM(D9:O9)</f>
        <v>0</v>
      </c>
      <c r="D9" s="163"/>
      <c r="E9" s="163"/>
      <c r="F9" s="163"/>
      <c r="G9" s="163"/>
      <c r="H9" s="163"/>
      <c r="I9" s="163"/>
      <c r="J9" s="163"/>
      <c r="K9" s="163"/>
      <c r="L9" s="163"/>
      <c r="M9" s="163"/>
      <c r="N9" s="163"/>
      <c r="O9" s="163"/>
      <c r="P9" s="350"/>
      <c r="Q9" s="163"/>
      <c r="R9" s="163"/>
      <c r="S9" s="163"/>
      <c r="T9" s="163"/>
      <c r="U9" s="163"/>
      <c r="V9" s="163"/>
      <c r="W9" s="163"/>
      <c r="X9" s="163"/>
      <c r="Y9" s="163"/>
      <c r="Z9" s="163"/>
      <c r="AA9" s="163"/>
      <c r="AB9" s="163"/>
      <c r="AC9" s="163"/>
      <c r="AD9" s="99"/>
    </row>
    <row r="10" spans="1:30" ht="13.5" customHeight="1">
      <c r="A10" s="248">
        <v>4</v>
      </c>
      <c r="B10" s="289" t="s">
        <v>61</v>
      </c>
      <c r="C10" s="191">
        <f t="shared" si="0"/>
        <v>0</v>
      </c>
      <c r="D10" s="163"/>
      <c r="E10" s="163"/>
      <c r="F10" s="163"/>
      <c r="G10" s="163"/>
      <c r="H10" s="163"/>
      <c r="I10" s="163"/>
      <c r="J10" s="163"/>
      <c r="K10" s="163"/>
      <c r="L10" s="163"/>
      <c r="M10" s="163"/>
      <c r="N10" s="163"/>
      <c r="O10" s="163"/>
      <c r="P10" s="350">
        <f t="shared" ref="P10:P34" si="1">SUM(Q10:AC10)</f>
        <v>3</v>
      </c>
      <c r="Q10" s="163"/>
      <c r="R10" s="163"/>
      <c r="S10" s="163"/>
      <c r="T10" s="163"/>
      <c r="U10" s="163"/>
      <c r="V10" s="163"/>
      <c r="W10" s="163"/>
      <c r="X10" s="163">
        <v>3</v>
      </c>
      <c r="Y10" s="163"/>
      <c r="Z10" s="163"/>
      <c r="AA10" s="163"/>
      <c r="AB10" s="163"/>
      <c r="AC10" s="163"/>
      <c r="AD10" s="99"/>
    </row>
    <row r="11" spans="1:30" ht="13.5" customHeight="1">
      <c r="A11" s="248">
        <v>5</v>
      </c>
      <c r="B11" s="289" t="s">
        <v>18</v>
      </c>
      <c r="C11" s="191">
        <f>SUM(D11:O11)</f>
        <v>4</v>
      </c>
      <c r="D11" s="163"/>
      <c r="E11" s="163"/>
      <c r="F11" s="163">
        <v>3</v>
      </c>
      <c r="G11" s="163"/>
      <c r="H11" s="163">
        <v>1</v>
      </c>
      <c r="I11" s="163"/>
      <c r="J11" s="163"/>
      <c r="K11" s="163"/>
      <c r="L11" s="163"/>
      <c r="M11" s="163"/>
      <c r="N11" s="163"/>
      <c r="O11" s="163"/>
      <c r="P11" s="350">
        <f t="shared" si="1"/>
        <v>0</v>
      </c>
      <c r="Q11" s="163"/>
      <c r="R11" s="163"/>
      <c r="S11" s="163"/>
      <c r="T11" s="163"/>
      <c r="U11" s="163"/>
      <c r="V11" s="163"/>
      <c r="W11" s="163"/>
      <c r="X11" s="163"/>
      <c r="Y11" s="163"/>
      <c r="Z11" s="163"/>
      <c r="AA11" s="163"/>
      <c r="AB11" s="163"/>
      <c r="AC11" s="163"/>
      <c r="AD11" s="99"/>
    </row>
    <row r="12" spans="1:30" ht="13.5" customHeight="1">
      <c r="A12" s="248">
        <v>6</v>
      </c>
      <c r="B12" s="289" t="s">
        <v>12</v>
      </c>
      <c r="C12" s="191">
        <f t="shared" si="0"/>
        <v>1</v>
      </c>
      <c r="D12" s="163"/>
      <c r="E12" s="163"/>
      <c r="F12" s="163"/>
      <c r="G12" s="163"/>
      <c r="H12" s="163"/>
      <c r="I12" s="163"/>
      <c r="J12" s="163">
        <v>1</v>
      </c>
      <c r="K12" s="163"/>
      <c r="L12" s="163"/>
      <c r="M12" s="163"/>
      <c r="N12" s="163"/>
      <c r="O12" s="163"/>
      <c r="P12" s="350">
        <f t="shared" si="1"/>
        <v>0</v>
      </c>
      <c r="Q12" s="163"/>
      <c r="R12" s="163"/>
      <c r="S12" s="163"/>
      <c r="T12" s="163"/>
      <c r="U12" s="163"/>
      <c r="V12" s="163"/>
      <c r="W12" s="163"/>
      <c r="X12" s="163"/>
      <c r="Y12" s="163"/>
      <c r="Z12" s="163"/>
      <c r="AA12" s="163"/>
      <c r="AB12" s="163"/>
      <c r="AC12" s="163"/>
      <c r="AD12" s="99"/>
    </row>
    <row r="13" spans="1:30" ht="13.5" customHeight="1">
      <c r="A13" s="248">
        <v>7</v>
      </c>
      <c r="B13" s="289" t="s">
        <v>13</v>
      </c>
      <c r="C13" s="191">
        <f t="shared" si="0"/>
        <v>0</v>
      </c>
      <c r="D13" s="163"/>
      <c r="E13" s="163"/>
      <c r="F13" s="163"/>
      <c r="G13" s="163"/>
      <c r="H13" s="163"/>
      <c r="I13" s="163"/>
      <c r="J13" s="163"/>
      <c r="K13" s="163"/>
      <c r="L13" s="163"/>
      <c r="M13" s="163"/>
      <c r="N13" s="163"/>
      <c r="O13" s="163"/>
      <c r="P13" s="350">
        <f t="shared" si="1"/>
        <v>0</v>
      </c>
      <c r="Q13" s="163"/>
      <c r="R13" s="163"/>
      <c r="S13" s="163"/>
      <c r="T13" s="163"/>
      <c r="U13" s="163"/>
      <c r="V13" s="163"/>
      <c r="W13" s="163"/>
      <c r="X13" s="163"/>
      <c r="Y13" s="163"/>
      <c r="Z13" s="163"/>
      <c r="AA13" s="163"/>
      <c r="AB13" s="163"/>
      <c r="AC13" s="163"/>
      <c r="AD13" s="99"/>
    </row>
    <row r="14" spans="1:30" ht="13.5" customHeight="1">
      <c r="A14" s="248">
        <v>8</v>
      </c>
      <c r="B14" s="289" t="s">
        <v>62</v>
      </c>
      <c r="C14" s="191">
        <f t="shared" si="0"/>
        <v>0</v>
      </c>
      <c r="D14" s="191"/>
      <c r="E14" s="191"/>
      <c r="F14" s="191"/>
      <c r="G14" s="191"/>
      <c r="H14" s="191"/>
      <c r="I14" s="191"/>
      <c r="J14" s="191"/>
      <c r="K14" s="191"/>
      <c r="L14" s="191"/>
      <c r="M14" s="191"/>
      <c r="N14" s="191"/>
      <c r="O14" s="191"/>
      <c r="P14" s="350">
        <f t="shared" si="1"/>
        <v>1</v>
      </c>
      <c r="Q14" s="191"/>
      <c r="R14" s="191"/>
      <c r="S14" s="191"/>
      <c r="T14" s="191"/>
      <c r="U14" s="191"/>
      <c r="V14" s="191"/>
      <c r="W14" s="191"/>
      <c r="X14" s="343">
        <v>1</v>
      </c>
      <c r="Y14" s="191"/>
      <c r="Z14" s="163"/>
      <c r="AA14" s="191"/>
      <c r="AB14" s="163"/>
      <c r="AC14" s="163"/>
      <c r="AD14" s="99"/>
    </row>
    <row r="15" spans="1:30" ht="13.5" customHeight="1">
      <c r="A15" s="248">
        <v>9</v>
      </c>
      <c r="B15" s="289" t="s">
        <v>63</v>
      </c>
      <c r="C15" s="191">
        <f>SUM(D15:O15)</f>
        <v>4</v>
      </c>
      <c r="D15" s="163"/>
      <c r="E15" s="163"/>
      <c r="F15" s="163">
        <v>3</v>
      </c>
      <c r="G15" s="163"/>
      <c r="H15" s="163"/>
      <c r="I15" s="163"/>
      <c r="J15" s="163">
        <v>1</v>
      </c>
      <c r="K15" s="163"/>
      <c r="L15" s="163"/>
      <c r="M15" s="163"/>
      <c r="N15" s="163"/>
      <c r="O15" s="163"/>
      <c r="P15" s="350">
        <f t="shared" si="1"/>
        <v>0</v>
      </c>
      <c r="Q15" s="163"/>
      <c r="R15" s="163"/>
      <c r="S15" s="163"/>
      <c r="T15" s="163"/>
      <c r="U15" s="163"/>
      <c r="V15" s="163"/>
      <c r="W15" s="163"/>
      <c r="X15" s="163"/>
      <c r="Y15" s="163"/>
      <c r="Z15" s="163"/>
      <c r="AA15" s="163"/>
      <c r="AB15" s="163"/>
      <c r="AC15" s="163"/>
      <c r="AD15" s="99"/>
    </row>
    <row r="16" spans="1:30" ht="13.5" customHeight="1">
      <c r="A16" s="248">
        <v>10</v>
      </c>
      <c r="B16" s="289" t="s">
        <v>64</v>
      </c>
      <c r="C16" s="191">
        <f t="shared" si="0"/>
        <v>0</v>
      </c>
      <c r="D16" s="163"/>
      <c r="E16" s="163"/>
      <c r="F16" s="163"/>
      <c r="G16" s="163"/>
      <c r="H16" s="163"/>
      <c r="I16" s="163"/>
      <c r="J16" s="163"/>
      <c r="K16" s="163"/>
      <c r="L16" s="163"/>
      <c r="M16" s="163"/>
      <c r="N16" s="163"/>
      <c r="O16" s="163"/>
      <c r="P16" s="351">
        <f t="shared" si="1"/>
        <v>0</v>
      </c>
      <c r="Q16" s="163"/>
      <c r="R16" s="163"/>
      <c r="S16" s="163"/>
      <c r="T16" s="163"/>
      <c r="U16" s="163"/>
      <c r="V16" s="163"/>
      <c r="W16" s="163"/>
      <c r="X16" s="163"/>
      <c r="Y16" s="163"/>
      <c r="Z16" s="163"/>
      <c r="AA16" s="163"/>
      <c r="AB16" s="163"/>
      <c r="AC16" s="163"/>
      <c r="AD16" s="99"/>
    </row>
    <row r="17" spans="1:30" ht="13.5" customHeight="1">
      <c r="A17" s="248">
        <v>11</v>
      </c>
      <c r="B17" s="289" t="s">
        <v>16</v>
      </c>
      <c r="C17" s="191">
        <f t="shared" si="0"/>
        <v>6</v>
      </c>
      <c r="D17" s="163"/>
      <c r="E17" s="163"/>
      <c r="F17" s="163">
        <v>6</v>
      </c>
      <c r="G17" s="163"/>
      <c r="H17" s="163"/>
      <c r="I17" s="163"/>
      <c r="J17" s="163"/>
      <c r="K17" s="163"/>
      <c r="L17" s="163"/>
      <c r="M17" s="163"/>
      <c r="N17" s="163"/>
      <c r="O17" s="163"/>
      <c r="P17" s="350">
        <f>SUM(Q17:AC17)</f>
        <v>0</v>
      </c>
      <c r="Q17" s="191"/>
      <c r="R17" s="191"/>
      <c r="S17" s="191"/>
      <c r="T17" s="191"/>
      <c r="U17" s="191"/>
      <c r="V17" s="191"/>
      <c r="W17" s="191"/>
      <c r="X17" s="163"/>
      <c r="Y17" s="163"/>
      <c r="Z17" s="191"/>
      <c r="AA17" s="163"/>
      <c r="AB17" s="163"/>
      <c r="AC17" s="163"/>
      <c r="AD17" s="99"/>
    </row>
    <row r="18" spans="1:30" ht="13.5" customHeight="1">
      <c r="A18" s="248">
        <v>12</v>
      </c>
      <c r="B18" s="289" t="s">
        <v>65</v>
      </c>
      <c r="C18" s="304"/>
      <c r="D18" s="191"/>
      <c r="E18" s="191"/>
      <c r="F18" s="191"/>
      <c r="G18" s="191"/>
      <c r="H18" s="191"/>
      <c r="I18" s="191"/>
      <c r="J18" s="191"/>
      <c r="K18" s="191"/>
      <c r="L18" s="191"/>
      <c r="M18" s="191"/>
      <c r="N18" s="191"/>
      <c r="O18" s="191"/>
      <c r="P18" s="350">
        <f>SUM(Q18:AC18)</f>
        <v>0</v>
      </c>
      <c r="Q18" s="191"/>
      <c r="R18" s="191"/>
      <c r="S18" s="191"/>
      <c r="T18" s="191"/>
      <c r="U18" s="191"/>
      <c r="V18" s="191"/>
      <c r="W18" s="191"/>
      <c r="X18" s="163"/>
      <c r="Y18" s="163"/>
      <c r="Z18" s="163"/>
      <c r="AA18" s="163"/>
      <c r="AB18" s="191"/>
      <c r="AC18" s="163"/>
      <c r="AD18" s="99"/>
    </row>
    <row r="19" spans="1:30" ht="13.5" customHeight="1">
      <c r="A19" s="248">
        <v>13</v>
      </c>
      <c r="B19" s="289" t="s">
        <v>22</v>
      </c>
      <c r="C19" s="191">
        <f t="shared" si="0"/>
        <v>0</v>
      </c>
      <c r="D19" s="191"/>
      <c r="E19" s="191"/>
      <c r="F19" s="191"/>
      <c r="G19" s="191"/>
      <c r="H19" s="191"/>
      <c r="I19" s="191"/>
      <c r="J19" s="191"/>
      <c r="K19" s="191"/>
      <c r="L19" s="191"/>
      <c r="M19" s="191"/>
      <c r="N19" s="191"/>
      <c r="O19" s="191"/>
      <c r="P19" s="350">
        <f t="shared" si="1"/>
        <v>0</v>
      </c>
      <c r="Q19" s="191"/>
      <c r="R19" s="191"/>
      <c r="S19" s="163"/>
      <c r="T19" s="191"/>
      <c r="U19" s="191"/>
      <c r="V19" s="191"/>
      <c r="W19" s="191"/>
      <c r="X19" s="163"/>
      <c r="Y19" s="163"/>
      <c r="Z19" s="163"/>
      <c r="AA19" s="163"/>
      <c r="AB19" s="163"/>
      <c r="AC19" s="163"/>
      <c r="AD19" s="99"/>
    </row>
    <row r="20" spans="1:30" ht="13.5" customHeight="1">
      <c r="A20" s="248">
        <v>14</v>
      </c>
      <c r="B20" s="289" t="s">
        <v>66</v>
      </c>
      <c r="C20" s="191">
        <f t="shared" ref="C20:C25" si="2">SUM(D20:O20)</f>
        <v>0</v>
      </c>
      <c r="D20" s="163"/>
      <c r="E20" s="163"/>
      <c r="F20" s="163"/>
      <c r="G20" s="163"/>
      <c r="H20" s="163"/>
      <c r="I20" s="163"/>
      <c r="J20" s="163"/>
      <c r="K20" s="163"/>
      <c r="L20" s="163"/>
      <c r="M20" s="163"/>
      <c r="N20" s="163"/>
      <c r="O20" s="163"/>
      <c r="P20" s="350">
        <f t="shared" si="1"/>
        <v>0</v>
      </c>
      <c r="Q20" s="163"/>
      <c r="R20" s="163"/>
      <c r="S20" s="163"/>
      <c r="T20" s="163"/>
      <c r="U20" s="163"/>
      <c r="V20" s="163"/>
      <c r="W20" s="163"/>
      <c r="X20" s="163"/>
      <c r="Y20" s="163"/>
      <c r="Z20" s="163"/>
      <c r="AA20" s="163"/>
      <c r="AB20" s="163"/>
      <c r="AC20" s="163"/>
      <c r="AD20" s="99"/>
    </row>
    <row r="21" spans="1:30" ht="10.5" customHeight="1">
      <c r="A21" s="248">
        <v>15</v>
      </c>
      <c r="B21" s="289" t="s">
        <v>16</v>
      </c>
      <c r="C21" s="191">
        <f t="shared" si="2"/>
        <v>0</v>
      </c>
      <c r="D21" s="163"/>
      <c r="E21" s="163"/>
      <c r="F21" s="163"/>
      <c r="G21" s="163"/>
      <c r="H21" s="163"/>
      <c r="I21" s="163"/>
      <c r="J21" s="163"/>
      <c r="K21" s="163"/>
      <c r="L21" s="285"/>
      <c r="M21" s="163"/>
      <c r="N21" s="163"/>
      <c r="O21" s="163"/>
      <c r="P21" s="350">
        <f>SUM(Q21:AC21)</f>
        <v>0</v>
      </c>
      <c r="Q21" s="163"/>
      <c r="R21" s="163"/>
      <c r="S21" s="163"/>
      <c r="T21" s="163"/>
      <c r="U21" s="163"/>
      <c r="V21" s="163"/>
      <c r="W21" s="163"/>
      <c r="X21" s="163"/>
      <c r="Y21" s="163"/>
      <c r="Z21" s="163"/>
      <c r="AA21" s="163"/>
      <c r="AB21" s="163"/>
      <c r="AC21" s="163"/>
      <c r="AD21" s="99"/>
    </row>
    <row r="22" spans="1:30" ht="13.5" customHeight="1">
      <c r="A22" s="248">
        <v>16</v>
      </c>
      <c r="B22" s="289" t="s">
        <v>67</v>
      </c>
      <c r="C22" s="191">
        <f t="shared" si="2"/>
        <v>6</v>
      </c>
      <c r="D22" s="163"/>
      <c r="E22" s="163"/>
      <c r="F22" s="163">
        <v>5</v>
      </c>
      <c r="G22" s="163">
        <v>1</v>
      </c>
      <c r="H22" s="163"/>
      <c r="I22" s="163"/>
      <c r="J22" s="163"/>
      <c r="K22" s="282"/>
      <c r="L22" s="163"/>
      <c r="M22" s="284"/>
      <c r="N22" s="163"/>
      <c r="O22" s="163"/>
      <c r="P22" s="350">
        <f>SUM(Q22:AC22)</f>
        <v>0</v>
      </c>
      <c r="Q22" s="163"/>
      <c r="R22" s="163"/>
      <c r="S22" s="163"/>
      <c r="T22" s="163"/>
      <c r="U22" s="163"/>
      <c r="V22" s="163"/>
      <c r="W22" s="163"/>
      <c r="X22" s="163"/>
      <c r="Y22" s="163"/>
      <c r="Z22" s="163"/>
      <c r="AA22" s="163"/>
      <c r="AB22" s="163"/>
      <c r="AC22" s="163"/>
      <c r="AD22" s="99"/>
    </row>
    <row r="23" spans="1:30" ht="13.5" hidden="1" customHeight="1">
      <c r="A23" s="248">
        <v>17</v>
      </c>
      <c r="B23" s="289" t="s">
        <v>68</v>
      </c>
      <c r="C23" s="191">
        <f t="shared" si="2"/>
        <v>0</v>
      </c>
      <c r="D23" s="163"/>
      <c r="E23" s="163"/>
      <c r="F23" s="163"/>
      <c r="G23" s="163"/>
      <c r="H23" s="163"/>
      <c r="I23" s="163"/>
      <c r="J23" s="163"/>
      <c r="K23" s="163"/>
      <c r="L23" s="287"/>
      <c r="M23" s="163"/>
      <c r="N23" s="163"/>
      <c r="O23" s="163"/>
      <c r="P23" s="350">
        <f t="shared" si="1"/>
        <v>0</v>
      </c>
      <c r="Q23" s="163"/>
      <c r="R23" s="163"/>
      <c r="S23" s="163"/>
      <c r="T23" s="163"/>
      <c r="U23" s="163"/>
      <c r="V23" s="163"/>
      <c r="W23" s="163"/>
      <c r="X23" s="163"/>
      <c r="Y23" s="163"/>
      <c r="Z23" s="163"/>
      <c r="AA23" s="163"/>
      <c r="AB23" s="163"/>
      <c r="AC23" s="163"/>
      <c r="AD23" s="99"/>
    </row>
    <row r="24" spans="1:30" ht="13.5" customHeight="1">
      <c r="A24" s="248">
        <v>17</v>
      </c>
      <c r="B24" s="289" t="s">
        <v>80</v>
      </c>
      <c r="C24" s="191">
        <f t="shared" si="2"/>
        <v>0</v>
      </c>
      <c r="D24" s="163"/>
      <c r="E24" s="163"/>
      <c r="F24" s="163"/>
      <c r="G24" s="163"/>
      <c r="H24" s="163"/>
      <c r="I24" s="163"/>
      <c r="J24" s="163"/>
      <c r="K24" s="163"/>
      <c r="L24" s="287"/>
      <c r="M24" s="163"/>
      <c r="N24" s="163"/>
      <c r="O24" s="163"/>
      <c r="P24" s="350">
        <f t="shared" ref="P24:P30" si="3">SUM(Q24:AC24)</f>
        <v>0</v>
      </c>
      <c r="Q24" s="163"/>
      <c r="R24" s="163"/>
      <c r="S24" s="163"/>
      <c r="T24" s="163"/>
      <c r="U24" s="163"/>
      <c r="V24" s="163"/>
      <c r="W24" s="163"/>
      <c r="X24" s="163"/>
      <c r="Y24" s="163"/>
      <c r="Z24" s="163"/>
      <c r="AA24" s="163"/>
      <c r="AB24" s="163"/>
      <c r="AC24" s="163"/>
      <c r="AD24" s="99"/>
    </row>
    <row r="25" spans="1:30" ht="13.5" customHeight="1">
      <c r="A25" s="248">
        <v>18</v>
      </c>
      <c r="B25" s="289" t="s">
        <v>69</v>
      </c>
      <c r="C25" s="191">
        <f t="shared" si="2"/>
        <v>1</v>
      </c>
      <c r="D25" s="191"/>
      <c r="E25" s="191"/>
      <c r="F25" s="191"/>
      <c r="G25" s="343">
        <v>1</v>
      </c>
      <c r="H25" s="191"/>
      <c r="I25" s="191"/>
      <c r="J25" s="191"/>
      <c r="K25" s="191"/>
      <c r="L25" s="191"/>
      <c r="M25" s="191"/>
      <c r="N25" s="191"/>
      <c r="O25" s="191"/>
      <c r="P25" s="350">
        <f t="shared" si="3"/>
        <v>0</v>
      </c>
      <c r="Q25" s="191"/>
      <c r="R25" s="191"/>
      <c r="S25" s="191"/>
      <c r="T25" s="191"/>
      <c r="U25" s="191"/>
      <c r="V25" s="191"/>
      <c r="W25" s="191"/>
      <c r="X25" s="191"/>
      <c r="Y25" s="163"/>
      <c r="Z25" s="191"/>
      <c r="AA25" s="191"/>
      <c r="AB25" s="163"/>
      <c r="AC25" s="163"/>
      <c r="AD25" s="99"/>
    </row>
    <row r="26" spans="1:30" ht="13.5" customHeight="1">
      <c r="A26" s="248">
        <v>19</v>
      </c>
      <c r="B26" s="289" t="s">
        <v>11</v>
      </c>
      <c r="C26" s="191">
        <f>SUM(D26:E26)</f>
        <v>0</v>
      </c>
      <c r="D26" s="163"/>
      <c r="E26" s="163"/>
      <c r="F26" s="163"/>
      <c r="G26" s="163"/>
      <c r="H26" s="163"/>
      <c r="I26" s="163"/>
      <c r="J26" s="163"/>
      <c r="K26" s="163"/>
      <c r="L26" s="163"/>
      <c r="M26" s="163"/>
      <c r="N26" s="163"/>
      <c r="O26" s="163"/>
      <c r="P26" s="350">
        <f t="shared" si="3"/>
        <v>0</v>
      </c>
      <c r="Q26" s="163"/>
      <c r="R26" s="163"/>
      <c r="S26" s="163"/>
      <c r="T26" s="163"/>
      <c r="U26" s="163"/>
      <c r="V26" s="163"/>
      <c r="W26" s="163"/>
      <c r="X26" s="163"/>
      <c r="Y26" s="163"/>
      <c r="Z26" s="163"/>
      <c r="AA26" s="163"/>
      <c r="AB26" s="163"/>
      <c r="AC26" s="163"/>
      <c r="AD26" s="99"/>
    </row>
    <row r="27" spans="1:30" ht="13.5" customHeight="1">
      <c r="A27" s="248">
        <v>20</v>
      </c>
      <c r="B27" s="289" t="s">
        <v>70</v>
      </c>
      <c r="C27" s="191">
        <f t="shared" ref="C27:C35" si="4">SUM(D27:O27)</f>
        <v>0</v>
      </c>
      <c r="D27" s="163"/>
      <c r="E27" s="163"/>
      <c r="F27" s="163"/>
      <c r="G27" s="163"/>
      <c r="H27" s="163"/>
      <c r="I27" s="163"/>
      <c r="J27" s="163"/>
      <c r="K27" s="163"/>
      <c r="L27" s="163"/>
      <c r="M27" s="163"/>
      <c r="N27" s="163"/>
      <c r="O27" s="163"/>
      <c r="P27" s="350">
        <f t="shared" si="3"/>
        <v>2</v>
      </c>
      <c r="Q27" s="163"/>
      <c r="R27" s="163"/>
      <c r="S27" s="163"/>
      <c r="T27" s="163"/>
      <c r="U27" s="163">
        <v>2</v>
      </c>
      <c r="V27" s="163"/>
      <c r="W27" s="163"/>
      <c r="X27" s="163"/>
      <c r="Y27" s="163"/>
      <c r="Z27" s="163"/>
      <c r="AA27" s="163"/>
      <c r="AB27" s="163"/>
      <c r="AC27" s="163"/>
      <c r="AD27" s="99"/>
    </row>
    <row r="28" spans="1:30" ht="13.5" customHeight="1">
      <c r="A28" s="248">
        <v>21</v>
      </c>
      <c r="B28" s="289" t="s">
        <v>17</v>
      </c>
      <c r="C28" s="191">
        <f t="shared" si="4"/>
        <v>3</v>
      </c>
      <c r="D28" s="163"/>
      <c r="E28" s="163"/>
      <c r="F28" s="163">
        <v>3</v>
      </c>
      <c r="G28" s="163"/>
      <c r="H28" s="163"/>
      <c r="I28" s="163"/>
      <c r="J28" s="163"/>
      <c r="K28" s="163"/>
      <c r="L28" s="163"/>
      <c r="M28" s="163"/>
      <c r="N28" s="163"/>
      <c r="O28" s="163"/>
      <c r="P28" s="350">
        <f>[1]or_fis1!$K$272</f>
        <v>0</v>
      </c>
      <c r="Q28" s="163"/>
      <c r="R28" s="163"/>
      <c r="S28" s="163"/>
      <c r="T28" s="163"/>
      <c r="U28" s="163"/>
      <c r="V28" s="163"/>
      <c r="W28" s="163"/>
      <c r="X28" s="163"/>
      <c r="Y28" s="163"/>
      <c r="Z28" s="163"/>
      <c r="AA28" s="163"/>
      <c r="AB28" s="163"/>
      <c r="AC28" s="163"/>
      <c r="AD28" s="99"/>
    </row>
    <row r="29" spans="1:30" ht="13.5" customHeight="1">
      <c r="A29" s="248">
        <v>22</v>
      </c>
      <c r="B29" s="289" t="s">
        <v>20</v>
      </c>
      <c r="C29" s="191">
        <f t="shared" si="4"/>
        <v>1</v>
      </c>
      <c r="D29" s="163"/>
      <c r="E29" s="163"/>
      <c r="F29" s="163"/>
      <c r="G29" s="163"/>
      <c r="H29" s="163"/>
      <c r="I29" s="163"/>
      <c r="J29" s="163"/>
      <c r="K29" s="163"/>
      <c r="L29" s="163">
        <v>1</v>
      </c>
      <c r="M29" s="163"/>
      <c r="N29" s="163"/>
      <c r="O29" s="163"/>
      <c r="P29" s="350">
        <f t="shared" si="3"/>
        <v>0</v>
      </c>
      <c r="Q29" s="163"/>
      <c r="R29" s="163"/>
      <c r="S29" s="163"/>
      <c r="T29" s="163"/>
      <c r="U29" s="163"/>
      <c r="V29" s="163"/>
      <c r="W29" s="163"/>
      <c r="X29" s="163"/>
      <c r="Y29" s="163"/>
      <c r="Z29" s="163"/>
      <c r="AA29" s="163"/>
      <c r="AB29" s="163"/>
      <c r="AC29" s="163"/>
      <c r="AD29" s="99"/>
    </row>
    <row r="30" spans="1:30" ht="13.5" customHeight="1">
      <c r="A30" s="248">
        <v>23</v>
      </c>
      <c r="B30" s="289" t="s">
        <v>24</v>
      </c>
      <c r="C30" s="191">
        <f t="shared" si="4"/>
        <v>0</v>
      </c>
      <c r="D30" s="163"/>
      <c r="E30" s="163"/>
      <c r="F30" s="163"/>
      <c r="G30" s="163"/>
      <c r="H30" s="163"/>
      <c r="I30" s="163"/>
      <c r="J30" s="163"/>
      <c r="K30" s="163"/>
      <c r="L30" s="163"/>
      <c r="M30" s="163"/>
      <c r="N30" s="163"/>
      <c r="O30" s="163"/>
      <c r="P30" s="350">
        <f t="shared" si="3"/>
        <v>0</v>
      </c>
      <c r="Q30" s="191"/>
      <c r="R30" s="191"/>
      <c r="S30" s="191"/>
      <c r="T30" s="191"/>
      <c r="U30" s="191"/>
      <c r="V30" s="191"/>
      <c r="W30" s="191"/>
      <c r="X30" s="163"/>
      <c r="Y30" s="163"/>
      <c r="Z30" s="163"/>
      <c r="AA30" s="163"/>
      <c r="AB30" s="163"/>
      <c r="AC30" s="163"/>
      <c r="AD30" s="99"/>
    </row>
    <row r="31" spans="1:30" ht="13.5" customHeight="1">
      <c r="A31" s="248">
        <v>24</v>
      </c>
      <c r="B31" s="289" t="s">
        <v>71</v>
      </c>
      <c r="C31" s="191">
        <f t="shared" si="4"/>
        <v>1</v>
      </c>
      <c r="D31" s="191"/>
      <c r="E31" s="191"/>
      <c r="F31" s="163">
        <v>1</v>
      </c>
      <c r="G31" s="163"/>
      <c r="H31" s="163"/>
      <c r="I31" s="163"/>
      <c r="J31" s="163"/>
      <c r="K31" s="163"/>
      <c r="L31" s="163"/>
      <c r="M31" s="163"/>
      <c r="N31" s="163"/>
      <c r="O31" s="163"/>
      <c r="P31" s="350">
        <f t="shared" si="1"/>
        <v>0</v>
      </c>
      <c r="Q31" s="163"/>
      <c r="R31" s="163"/>
      <c r="S31" s="163"/>
      <c r="T31" s="163"/>
      <c r="U31" s="163"/>
      <c r="V31" s="163"/>
      <c r="W31" s="163"/>
      <c r="X31" s="163"/>
      <c r="Y31" s="163"/>
      <c r="Z31" s="163"/>
      <c r="AA31" s="163"/>
      <c r="AB31" s="163"/>
      <c r="AC31" s="163"/>
      <c r="AD31" s="99"/>
    </row>
    <row r="32" spans="1:30" ht="13.5" customHeight="1">
      <c r="A32" s="248">
        <v>25</v>
      </c>
      <c r="B32" s="289" t="s">
        <v>72</v>
      </c>
      <c r="C32" s="191">
        <f t="shared" si="4"/>
        <v>0</v>
      </c>
      <c r="D32" s="163"/>
      <c r="E32" s="163"/>
      <c r="F32" s="163"/>
      <c r="G32" s="163"/>
      <c r="H32" s="163"/>
      <c r="I32" s="163"/>
      <c r="J32" s="163"/>
      <c r="K32" s="163"/>
      <c r="L32" s="163"/>
      <c r="M32" s="163"/>
      <c r="N32" s="163"/>
      <c r="O32" s="163"/>
      <c r="P32" s="350">
        <f>SUM(Q32:AC32)</f>
        <v>0</v>
      </c>
      <c r="Q32" s="163"/>
      <c r="R32" s="163"/>
      <c r="S32" s="163"/>
      <c r="T32" s="163"/>
      <c r="U32" s="163"/>
      <c r="V32" s="163"/>
      <c r="W32" s="163"/>
      <c r="X32" s="163"/>
      <c r="Y32" s="163"/>
      <c r="Z32" s="163"/>
      <c r="AA32" s="163"/>
      <c r="AB32" s="163"/>
      <c r="AC32" s="163"/>
      <c r="AD32" s="99"/>
    </row>
    <row r="33" spans="1:31" ht="13.5" customHeight="1">
      <c r="A33" s="248">
        <v>26</v>
      </c>
      <c r="B33" s="289" t="s">
        <v>19</v>
      </c>
      <c r="C33" s="191">
        <f t="shared" si="4"/>
        <v>0</v>
      </c>
      <c r="D33" s="163"/>
      <c r="E33" s="163"/>
      <c r="F33" s="163"/>
      <c r="G33" s="163"/>
      <c r="H33" s="163"/>
      <c r="I33" s="163"/>
      <c r="J33" s="163"/>
      <c r="K33" s="163"/>
      <c r="L33" s="163"/>
      <c r="M33" s="163"/>
      <c r="N33" s="163"/>
      <c r="O33" s="163"/>
      <c r="P33" s="350">
        <f t="shared" si="1"/>
        <v>1</v>
      </c>
      <c r="Q33" s="163"/>
      <c r="R33" s="163"/>
      <c r="S33" s="163"/>
      <c r="T33" s="163"/>
      <c r="U33" s="163"/>
      <c r="V33" s="163"/>
      <c r="W33" s="163"/>
      <c r="X33" s="163">
        <v>1</v>
      </c>
      <c r="Y33" s="163"/>
      <c r="Z33" s="163"/>
      <c r="AA33" s="163"/>
      <c r="AB33" s="163"/>
      <c r="AC33" s="163"/>
      <c r="AD33" s="99"/>
    </row>
    <row r="34" spans="1:31" ht="13.5" customHeight="1">
      <c r="A34" s="248">
        <v>27</v>
      </c>
      <c r="B34" s="289" t="s">
        <v>73</v>
      </c>
      <c r="C34" s="191">
        <f t="shared" si="4"/>
        <v>0</v>
      </c>
      <c r="D34" s="163"/>
      <c r="E34" s="163"/>
      <c r="F34" s="163"/>
      <c r="G34" s="163"/>
      <c r="H34" s="163"/>
      <c r="I34" s="163"/>
      <c r="J34" s="163"/>
      <c r="K34" s="163"/>
      <c r="L34" s="163"/>
      <c r="M34" s="163"/>
      <c r="N34" s="163"/>
      <c r="O34" s="163"/>
      <c r="P34" s="350">
        <f t="shared" si="1"/>
        <v>0</v>
      </c>
      <c r="Q34" s="163"/>
      <c r="R34" s="163"/>
      <c r="S34" s="163"/>
      <c r="T34" s="163"/>
      <c r="U34" s="163"/>
      <c r="V34" s="163"/>
      <c r="W34" s="163"/>
      <c r="X34" s="163"/>
      <c r="Y34" s="163"/>
      <c r="Z34" s="163"/>
      <c r="AA34" s="163"/>
      <c r="AB34" s="163"/>
      <c r="AC34" s="163"/>
      <c r="AD34" s="99"/>
      <c r="AE34" s="98" t="s">
        <v>84</v>
      </c>
    </row>
    <row r="35" spans="1:31" ht="13.5" customHeight="1">
      <c r="A35" s="248">
        <v>28</v>
      </c>
      <c r="B35" s="289" t="s">
        <v>74</v>
      </c>
      <c r="C35" s="191">
        <f t="shared" si="4"/>
        <v>0</v>
      </c>
      <c r="D35" s="163"/>
      <c r="E35" s="163"/>
      <c r="F35" s="163"/>
      <c r="G35" s="163"/>
      <c r="H35" s="163"/>
      <c r="I35" s="163"/>
      <c r="J35" s="163"/>
      <c r="K35" s="163"/>
      <c r="L35" s="163"/>
      <c r="M35" s="163"/>
      <c r="N35" s="163"/>
      <c r="O35" s="163"/>
      <c r="P35" s="350">
        <f t="shared" ref="P35:P44" si="5">SUM(Q35:AC35)</f>
        <v>0</v>
      </c>
      <c r="Q35" s="191"/>
      <c r="R35" s="191"/>
      <c r="S35" s="191"/>
      <c r="T35" s="163"/>
      <c r="U35" s="163"/>
      <c r="V35" s="163"/>
      <c r="W35" s="163"/>
      <c r="X35" s="163"/>
      <c r="Y35" s="163"/>
      <c r="Z35" s="191"/>
      <c r="AA35" s="163"/>
      <c r="AB35" s="163"/>
      <c r="AC35" s="163"/>
      <c r="AD35" s="99"/>
    </row>
    <row r="36" spans="1:31" ht="13.5" customHeight="1">
      <c r="A36" s="248">
        <v>29</v>
      </c>
      <c r="B36" s="289" t="s">
        <v>21</v>
      </c>
      <c r="C36" s="191">
        <f>SUM(D36:E36)</f>
        <v>0</v>
      </c>
      <c r="D36" s="163"/>
      <c r="E36" s="163"/>
      <c r="F36" s="163"/>
      <c r="G36" s="163"/>
      <c r="H36" s="163"/>
      <c r="I36" s="164"/>
      <c r="J36" s="163"/>
      <c r="K36" s="163"/>
      <c r="L36" s="163"/>
      <c r="M36" s="163"/>
      <c r="N36" s="163"/>
      <c r="O36" s="163"/>
      <c r="P36" s="350">
        <f t="shared" si="5"/>
        <v>0</v>
      </c>
      <c r="Q36" s="163"/>
      <c r="R36" s="163"/>
      <c r="S36" s="163"/>
      <c r="T36" s="163"/>
      <c r="U36" s="163"/>
      <c r="V36" s="163"/>
      <c r="W36" s="163"/>
      <c r="X36" s="163"/>
      <c r="Y36" s="163"/>
      <c r="Z36" s="163"/>
      <c r="AA36" s="163"/>
      <c r="AB36" s="163"/>
      <c r="AC36" s="163"/>
      <c r="AD36" s="99"/>
    </row>
    <row r="37" spans="1:31" ht="13.5" customHeight="1">
      <c r="A37" s="248">
        <v>30</v>
      </c>
      <c r="B37" s="289" t="s">
        <v>75</v>
      </c>
      <c r="C37" s="191">
        <f t="shared" ref="C37:C44" si="6">SUM(D37:O37)</f>
        <v>0</v>
      </c>
      <c r="D37" s="163"/>
      <c r="E37" s="163"/>
      <c r="F37" s="163"/>
      <c r="G37" s="163"/>
      <c r="H37" s="163"/>
      <c r="I37" s="163"/>
      <c r="J37" s="163"/>
      <c r="K37" s="163"/>
      <c r="L37" s="163"/>
      <c r="M37" s="163"/>
      <c r="N37" s="163"/>
      <c r="O37" s="163"/>
      <c r="P37" s="350">
        <f t="shared" si="5"/>
        <v>0</v>
      </c>
      <c r="Q37" s="163"/>
      <c r="R37" s="163"/>
      <c r="S37" s="163"/>
      <c r="T37" s="163"/>
      <c r="U37" s="163"/>
      <c r="V37" s="163"/>
      <c r="W37" s="163"/>
      <c r="X37" s="163"/>
      <c r="Y37" s="163"/>
      <c r="Z37" s="163"/>
      <c r="AA37" s="163"/>
      <c r="AB37" s="163"/>
      <c r="AC37" s="163"/>
      <c r="AD37" s="99"/>
    </row>
    <row r="38" spans="1:31" ht="13.5" customHeight="1">
      <c r="A38" s="248">
        <v>31</v>
      </c>
      <c r="B38" s="289" t="s">
        <v>76</v>
      </c>
      <c r="C38" s="191">
        <f t="shared" si="6"/>
        <v>0</v>
      </c>
      <c r="D38" s="163"/>
      <c r="E38" s="163"/>
      <c r="F38" s="163"/>
      <c r="G38" s="163"/>
      <c r="H38" s="163"/>
      <c r="I38" s="163"/>
      <c r="J38" s="163"/>
      <c r="K38" s="163"/>
      <c r="L38" s="163"/>
      <c r="M38" s="163"/>
      <c r="N38" s="163"/>
      <c r="O38" s="163"/>
      <c r="P38" s="350">
        <f t="shared" si="5"/>
        <v>0</v>
      </c>
      <c r="Q38" s="163"/>
      <c r="R38" s="163"/>
      <c r="S38" s="163"/>
      <c r="T38" s="163"/>
      <c r="U38" s="163"/>
      <c r="V38" s="163"/>
      <c r="W38" s="163"/>
      <c r="X38" s="163"/>
      <c r="Y38" s="163"/>
      <c r="Z38" s="163"/>
      <c r="AA38" s="163"/>
      <c r="AB38" s="163"/>
      <c r="AC38" s="163"/>
      <c r="AD38" s="99"/>
    </row>
    <row r="39" spans="1:31" ht="13.5" customHeight="1">
      <c r="A39" s="248">
        <v>32</v>
      </c>
      <c r="B39" s="289" t="s">
        <v>77</v>
      </c>
      <c r="C39" s="191">
        <f t="shared" si="6"/>
        <v>3</v>
      </c>
      <c r="D39" s="163"/>
      <c r="E39" s="163"/>
      <c r="F39" s="163">
        <v>1</v>
      </c>
      <c r="G39" s="163">
        <v>1</v>
      </c>
      <c r="H39" s="163"/>
      <c r="I39" s="163">
        <v>1</v>
      </c>
      <c r="J39" s="163"/>
      <c r="K39" s="163"/>
      <c r="L39" s="163"/>
      <c r="M39" s="163"/>
      <c r="N39" s="163"/>
      <c r="O39" s="163"/>
      <c r="P39" s="350">
        <f>SUM(Q39:AC39)</f>
        <v>0</v>
      </c>
      <c r="Q39" s="191"/>
      <c r="R39" s="191"/>
      <c r="S39" s="191"/>
      <c r="T39" s="191"/>
      <c r="U39" s="191"/>
      <c r="V39" s="191"/>
      <c r="W39" s="191"/>
      <c r="X39" s="163"/>
      <c r="Y39" s="163"/>
      <c r="Z39" s="163"/>
      <c r="AA39" s="191"/>
      <c r="AB39" s="163"/>
      <c r="AC39" s="163"/>
      <c r="AD39" s="99"/>
    </row>
    <row r="40" spans="1:31" ht="13.5" customHeight="1">
      <c r="A40" s="248">
        <v>33</v>
      </c>
      <c r="B40" s="289" t="s">
        <v>14</v>
      </c>
      <c r="C40" s="191">
        <f t="shared" si="6"/>
        <v>0</v>
      </c>
      <c r="D40" s="191"/>
      <c r="E40" s="191"/>
      <c r="F40" s="163"/>
      <c r="G40" s="163"/>
      <c r="H40" s="163"/>
      <c r="I40" s="163"/>
      <c r="J40" s="163"/>
      <c r="K40" s="163"/>
      <c r="L40" s="163"/>
      <c r="M40" s="163"/>
      <c r="N40" s="163"/>
      <c r="O40" s="163"/>
      <c r="P40" s="350">
        <f>SUM(Q40:AC40)</f>
        <v>0</v>
      </c>
      <c r="Q40" s="163"/>
      <c r="R40" s="163"/>
      <c r="S40" s="163"/>
      <c r="T40" s="163"/>
      <c r="U40" s="163"/>
      <c r="V40" s="163"/>
      <c r="W40" s="163"/>
      <c r="X40" s="163"/>
      <c r="Y40" s="163"/>
      <c r="Z40" s="163"/>
      <c r="AA40" s="163"/>
      <c r="AB40" s="163"/>
      <c r="AC40" s="163"/>
      <c r="AD40" s="99"/>
    </row>
    <row r="41" spans="1:31" ht="13.5" customHeight="1">
      <c r="A41" s="248">
        <v>34</v>
      </c>
      <c r="B41" s="289" t="s">
        <v>78</v>
      </c>
      <c r="C41" s="191">
        <f t="shared" si="6"/>
        <v>0</v>
      </c>
      <c r="D41" s="163"/>
      <c r="E41" s="163"/>
      <c r="F41" s="163"/>
      <c r="G41" s="163"/>
      <c r="H41" s="163"/>
      <c r="I41" s="163"/>
      <c r="J41" s="163"/>
      <c r="K41" s="163"/>
      <c r="L41" s="163"/>
      <c r="M41" s="163"/>
      <c r="N41" s="163"/>
      <c r="O41" s="163"/>
      <c r="P41" s="350">
        <f t="shared" si="5"/>
        <v>0</v>
      </c>
      <c r="Q41" s="163"/>
      <c r="R41" s="163"/>
      <c r="S41" s="163"/>
      <c r="T41" s="163"/>
      <c r="U41" s="163"/>
      <c r="V41" s="163"/>
      <c r="W41" s="163"/>
      <c r="X41" s="163"/>
      <c r="Y41" s="163"/>
      <c r="Z41" s="163"/>
      <c r="AA41" s="163"/>
      <c r="AB41" s="163"/>
      <c r="AC41" s="163"/>
      <c r="AD41" s="99"/>
    </row>
    <row r="42" spans="1:31" ht="13.5" customHeight="1">
      <c r="A42" s="248">
        <v>35</v>
      </c>
      <c r="B42" s="289" t="s">
        <v>23</v>
      </c>
      <c r="C42" s="191">
        <f t="shared" si="6"/>
        <v>0</v>
      </c>
      <c r="D42" s="163"/>
      <c r="E42" s="163"/>
      <c r="F42" s="163"/>
      <c r="G42" s="163"/>
      <c r="H42" s="163"/>
      <c r="I42" s="163"/>
      <c r="J42" s="163"/>
      <c r="K42" s="163"/>
      <c r="L42" s="163"/>
      <c r="M42" s="163"/>
      <c r="N42" s="163"/>
      <c r="O42" s="163"/>
      <c r="P42" s="350">
        <f t="shared" si="5"/>
        <v>2</v>
      </c>
      <c r="Q42" s="163"/>
      <c r="R42" s="163"/>
      <c r="S42" s="163"/>
      <c r="T42" s="163"/>
      <c r="U42" s="163"/>
      <c r="V42" s="163"/>
      <c r="W42" s="163"/>
      <c r="X42" s="163">
        <v>2</v>
      </c>
      <c r="Y42" s="163"/>
      <c r="Z42" s="163"/>
      <c r="AA42" s="163"/>
      <c r="AB42" s="163"/>
      <c r="AC42" s="163"/>
      <c r="AD42" s="99"/>
    </row>
    <row r="43" spans="1:31" ht="13.5" customHeight="1">
      <c r="A43" s="248">
        <v>36</v>
      </c>
      <c r="B43" s="289" t="s">
        <v>79</v>
      </c>
      <c r="C43" s="191">
        <f t="shared" si="6"/>
        <v>1</v>
      </c>
      <c r="D43" s="191"/>
      <c r="E43" s="191"/>
      <c r="F43" s="343">
        <v>1</v>
      </c>
      <c r="G43" s="191"/>
      <c r="H43" s="191"/>
      <c r="I43" s="191"/>
      <c r="J43" s="191"/>
      <c r="K43" s="191"/>
      <c r="L43" s="191"/>
      <c r="M43" s="191"/>
      <c r="N43" s="191"/>
      <c r="O43" s="191"/>
      <c r="P43" s="350">
        <f>SUM(Q43:AC43)</f>
        <v>0</v>
      </c>
      <c r="Q43" s="191"/>
      <c r="R43" s="191"/>
      <c r="S43" s="191"/>
      <c r="T43" s="163"/>
      <c r="U43" s="191"/>
      <c r="V43" s="191"/>
      <c r="W43" s="191"/>
      <c r="X43" s="191"/>
      <c r="Y43" s="163"/>
      <c r="Z43" s="163"/>
      <c r="AA43" s="191"/>
      <c r="AB43" s="191"/>
      <c r="AC43" s="191"/>
      <c r="AD43" s="99"/>
    </row>
    <row r="44" spans="1:31" ht="13.5" customHeight="1" thickBot="1">
      <c r="A44" s="248">
        <v>37</v>
      </c>
      <c r="B44" s="290" t="s">
        <v>86</v>
      </c>
      <c r="C44" s="191">
        <f t="shared" si="6"/>
        <v>0</v>
      </c>
      <c r="D44" s="163"/>
      <c r="E44" s="163"/>
      <c r="F44" s="163"/>
      <c r="G44" s="163"/>
      <c r="H44" s="163"/>
      <c r="I44" s="163"/>
      <c r="J44" s="163"/>
      <c r="K44" s="163"/>
      <c r="L44" s="163"/>
      <c r="M44" s="163"/>
      <c r="N44" s="163"/>
      <c r="O44" s="163"/>
      <c r="P44" s="350">
        <f t="shared" si="5"/>
        <v>0</v>
      </c>
      <c r="Q44" s="163"/>
      <c r="R44" s="163"/>
      <c r="S44" s="163"/>
      <c r="T44" s="163"/>
      <c r="U44" s="163"/>
      <c r="V44" s="163"/>
      <c r="W44" s="163"/>
      <c r="X44" s="163"/>
      <c r="Y44" s="163"/>
      <c r="Z44" s="163"/>
      <c r="AA44" s="163"/>
      <c r="AB44" s="163"/>
      <c r="AC44" s="163"/>
      <c r="AD44" s="99"/>
    </row>
    <row r="45" spans="1:31" s="95" customFormat="1" ht="13.5" customHeight="1" thickTop="1" thickBot="1">
      <c r="A45" s="165" t="s">
        <v>25</v>
      </c>
      <c r="B45" s="166" t="s">
        <v>26</v>
      </c>
      <c r="C45" s="167">
        <f t="shared" ref="C45:I45" si="7">SUM(C7:C44)</f>
        <v>58</v>
      </c>
      <c r="D45" s="168">
        <f t="shared" si="7"/>
        <v>0</v>
      </c>
      <c r="E45" s="168">
        <f t="shared" si="7"/>
        <v>0</v>
      </c>
      <c r="F45" s="168">
        <f t="shared" si="7"/>
        <v>50</v>
      </c>
      <c r="G45" s="168">
        <f t="shared" si="7"/>
        <v>3</v>
      </c>
      <c r="H45" s="168">
        <f t="shared" si="7"/>
        <v>1</v>
      </c>
      <c r="I45" s="168">
        <f t="shared" si="7"/>
        <v>1</v>
      </c>
      <c r="J45" s="168">
        <v>2</v>
      </c>
      <c r="K45" s="168">
        <v>1</v>
      </c>
      <c r="L45" s="275">
        <f>SUM(L7:L44)</f>
        <v>1</v>
      </c>
      <c r="M45" s="168">
        <f>SUM(M7:M44)</f>
        <v>0</v>
      </c>
      <c r="N45" s="168">
        <f>SUM(N7:N44)</f>
        <v>0</v>
      </c>
      <c r="O45" s="169">
        <f>SUM(O7:O44)</f>
        <v>0</v>
      </c>
      <c r="P45" s="352">
        <f>SUM(P7:P44)</f>
        <v>9</v>
      </c>
      <c r="Q45" s="168"/>
      <c r="R45" s="168">
        <f t="shared" ref="R45:AC45" si="8">SUM(R7:R44)</f>
        <v>0</v>
      </c>
      <c r="S45" s="168">
        <f t="shared" si="8"/>
        <v>0</v>
      </c>
      <c r="T45" s="168">
        <f t="shared" si="8"/>
        <v>0</v>
      </c>
      <c r="U45" s="168">
        <f t="shared" si="8"/>
        <v>2</v>
      </c>
      <c r="V45" s="168"/>
      <c r="W45" s="168"/>
      <c r="X45" s="170">
        <f t="shared" si="8"/>
        <v>7</v>
      </c>
      <c r="Y45" s="168">
        <f t="shared" si="8"/>
        <v>0</v>
      </c>
      <c r="Z45" s="168">
        <f t="shared" si="8"/>
        <v>0</v>
      </c>
      <c r="AA45" s="168">
        <f t="shared" si="8"/>
        <v>0</v>
      </c>
      <c r="AB45" s="168">
        <f t="shared" si="8"/>
        <v>0</v>
      </c>
      <c r="AC45" s="168">
        <f t="shared" si="8"/>
        <v>0</v>
      </c>
    </row>
    <row r="46" spans="1:31" ht="13.5" customHeight="1" thickTop="1" thickBot="1">
      <c r="A46" s="171"/>
      <c r="B46" s="172"/>
      <c r="C46" s="172"/>
      <c r="D46" s="172"/>
      <c r="E46" s="172"/>
      <c r="F46" s="172"/>
      <c r="G46" s="172"/>
      <c r="H46" s="172"/>
      <c r="I46" s="172"/>
      <c r="J46" s="172"/>
      <c r="K46" s="172"/>
      <c r="L46" s="172"/>
      <c r="M46" s="172"/>
      <c r="N46" s="172"/>
      <c r="O46" s="173"/>
      <c r="P46" s="353">
        <v>67</v>
      </c>
      <c r="Q46" s="172"/>
      <c r="R46" s="172"/>
      <c r="S46" s="172"/>
      <c r="T46" s="172"/>
      <c r="U46" s="172"/>
      <c r="V46" s="172"/>
      <c r="W46" s="172"/>
      <c r="X46" s="172"/>
      <c r="Y46" s="172"/>
      <c r="Z46" s="172"/>
      <c r="AA46" s="172"/>
      <c r="AB46" s="172"/>
      <c r="AC46" s="172"/>
      <c r="AD46" s="98"/>
    </row>
    <row r="47" spans="1:31" s="104" customFormat="1" ht="13.5" customHeight="1" thickTop="1">
      <c r="A47"/>
      <c r="B47"/>
      <c r="C47"/>
      <c r="D47"/>
      <c r="E47"/>
      <c r="F47"/>
      <c r="G47"/>
      <c r="H47"/>
      <c r="I47"/>
      <c r="J47"/>
      <c r="K47"/>
      <c r="L47"/>
      <c r="M47"/>
      <c r="N47"/>
      <c r="O47"/>
      <c r="P47"/>
      <c r="Q47"/>
      <c r="R47"/>
      <c r="S47"/>
      <c r="T47"/>
      <c r="U47"/>
      <c r="V47"/>
      <c r="W47"/>
      <c r="X47"/>
      <c r="Y47"/>
      <c r="Z47"/>
      <c r="AA47"/>
      <c r="AB47"/>
      <c r="AC47"/>
    </row>
    <row r="48" spans="1:31" ht="13.5" customHeight="1">
      <c r="AD48" s="98"/>
    </row>
    <row r="49" spans="30:30" ht="13.5" customHeight="1">
      <c r="AD49" s="98"/>
    </row>
    <row r="50" spans="30:30" ht="13.5" customHeight="1">
      <c r="AD50" s="98"/>
    </row>
    <row r="51" spans="30:30" ht="13.5" customHeight="1">
      <c r="AD51" s="98"/>
    </row>
    <row r="52" spans="30:30" ht="13.5" customHeight="1">
      <c r="AD52" s="98"/>
    </row>
    <row r="53" spans="30:30" ht="13.5" customHeight="1">
      <c r="AD53" s="98"/>
    </row>
    <row r="54" spans="30:30" ht="13.5" customHeight="1">
      <c r="AD54" s="98"/>
    </row>
    <row r="55" spans="30:30" ht="13.5" customHeight="1">
      <c r="AD55" s="98"/>
    </row>
    <row r="56" spans="30:30" ht="13.5" customHeight="1">
      <c r="AD56" s="98"/>
    </row>
    <row r="57" spans="30:30" ht="13.5" customHeight="1">
      <c r="AD57" s="98"/>
    </row>
    <row r="58" spans="30:30" ht="13.5" customHeight="1">
      <c r="AD58" s="98"/>
    </row>
    <row r="59" spans="30:30" ht="13.5" customHeight="1">
      <c r="AD59" s="98"/>
    </row>
    <row r="60" spans="30:30" ht="13.5" customHeight="1">
      <c r="AD60" s="98"/>
    </row>
    <row r="61" spans="30:30" ht="13.5" customHeight="1">
      <c r="AD61" s="98"/>
    </row>
    <row r="62" spans="30:30" ht="13.5" customHeight="1">
      <c r="AD62" s="98"/>
    </row>
    <row r="63" spans="30:30" ht="13.5" customHeight="1">
      <c r="AD63" s="98"/>
    </row>
    <row r="64" spans="30:30" ht="13.5" customHeight="1">
      <c r="AD64" s="98"/>
    </row>
    <row r="65" spans="30:30" ht="13.5" customHeight="1">
      <c r="AD65" s="98"/>
    </row>
    <row r="66" spans="30:30" ht="13.5" customHeight="1">
      <c r="AD66" s="98"/>
    </row>
    <row r="67" spans="30:30" ht="13.5" customHeight="1">
      <c r="AD67" s="98"/>
    </row>
    <row r="68" spans="30:30" ht="13.5" customHeight="1">
      <c r="AD68" s="98"/>
    </row>
    <row r="69" spans="30:30" ht="13.5" customHeight="1">
      <c r="AD69" s="98"/>
    </row>
    <row r="70" spans="30:30" ht="13.5" customHeight="1">
      <c r="AD70" s="98"/>
    </row>
    <row r="71" spans="30:30" ht="13.5" customHeight="1">
      <c r="AD71" s="98"/>
    </row>
    <row r="72" spans="30:30" ht="13.5" customHeight="1">
      <c r="AD72" s="98"/>
    </row>
    <row r="73" spans="30:30" ht="13.5" customHeight="1">
      <c r="AD73" s="98"/>
    </row>
    <row r="74" spans="30:30" ht="13.5" customHeight="1">
      <c r="AD74" s="98"/>
    </row>
    <row r="75" spans="30:30" ht="13.5" customHeight="1">
      <c r="AD75" s="98"/>
    </row>
    <row r="76" spans="30:30" ht="13.5" customHeight="1">
      <c r="AD76" s="98"/>
    </row>
    <row r="77" spans="30:30" ht="13.5" customHeight="1">
      <c r="AD77" s="98"/>
    </row>
    <row r="78" spans="30:30" ht="13.5" customHeight="1">
      <c r="AD78" s="98"/>
    </row>
    <row r="79" spans="30:30" ht="13.5" customHeight="1">
      <c r="AD79" s="98"/>
    </row>
    <row r="80" spans="30:30" ht="13.5" customHeight="1">
      <c r="AD80" s="98"/>
    </row>
    <row r="81" spans="30:30" ht="13.5" customHeight="1">
      <c r="AD81" s="98"/>
    </row>
    <row r="82" spans="30:30" ht="13.5" customHeight="1">
      <c r="AD82" s="98"/>
    </row>
    <row r="83" spans="30:30" ht="13.5" customHeight="1">
      <c r="AD83" s="98"/>
    </row>
    <row r="84" spans="30:30" ht="13.5" customHeight="1">
      <c r="AD84" s="98"/>
    </row>
    <row r="85" spans="30:30" ht="13.5" customHeight="1">
      <c r="AD85" s="98"/>
    </row>
    <row r="86" spans="30:30" ht="13.5" customHeight="1">
      <c r="AD86" s="98"/>
    </row>
    <row r="87" spans="30:30" ht="13.5" customHeight="1">
      <c r="AD87" s="98"/>
    </row>
    <row r="88" spans="30:30" ht="13.5" customHeight="1">
      <c r="AD88" s="98"/>
    </row>
    <row r="89" spans="30:30" ht="13.5" customHeight="1">
      <c r="AD89" s="98"/>
    </row>
    <row r="90" spans="30:30" ht="13.5" customHeight="1">
      <c r="AD90" s="98"/>
    </row>
    <row r="91" spans="30:30" ht="13.5" customHeight="1">
      <c r="AD91" s="98"/>
    </row>
    <row r="92" spans="30:30" ht="13.5" customHeight="1">
      <c r="AD92" s="98"/>
    </row>
    <row r="93" spans="30:30" ht="13.5" customHeight="1">
      <c r="AD93" s="98"/>
    </row>
    <row r="94" spans="30:30" ht="13.5" customHeight="1">
      <c r="AD94" s="98"/>
    </row>
    <row r="95" spans="30:30" ht="13.5" customHeight="1">
      <c r="AD95" s="98"/>
    </row>
    <row r="96" spans="30:30" ht="13.5" customHeight="1">
      <c r="AD96" s="98"/>
    </row>
    <row r="97" spans="30:30" ht="13.5" customHeight="1">
      <c r="AD97" s="98"/>
    </row>
    <row r="98" spans="30:30" ht="13.5" customHeight="1">
      <c r="AD98" s="98"/>
    </row>
    <row r="99" spans="30:30" ht="13.5" customHeight="1">
      <c r="AD99" s="98"/>
    </row>
    <row r="100" spans="30:30" ht="13.5" customHeight="1">
      <c r="AD100" s="98"/>
    </row>
    <row r="101" spans="30:30" ht="13.5" customHeight="1">
      <c r="AD101" s="98"/>
    </row>
    <row r="102" spans="30:30" ht="13.5" customHeight="1">
      <c r="AD102" s="98"/>
    </row>
    <row r="103" spans="30:30" ht="13.5" customHeight="1">
      <c r="AD103" s="98"/>
    </row>
    <row r="104" spans="30:30" ht="13.5" customHeight="1">
      <c r="AD104" s="98"/>
    </row>
    <row r="105" spans="30:30" ht="13.5" customHeight="1">
      <c r="AD105" s="98"/>
    </row>
    <row r="106" spans="30:30" ht="13.5" customHeight="1">
      <c r="AD106" s="98"/>
    </row>
    <row r="107" spans="30:30" ht="13.5" customHeight="1">
      <c r="AD107" s="98"/>
    </row>
    <row r="108" spans="30:30" ht="13.5" customHeight="1">
      <c r="AD108" s="98"/>
    </row>
    <row r="109" spans="30:30" ht="13.5" customHeight="1">
      <c r="AD109" s="98"/>
    </row>
    <row r="110" spans="30:30" ht="13.5" customHeight="1">
      <c r="AD110" s="98"/>
    </row>
    <row r="111" spans="30:30" ht="13.5" customHeight="1">
      <c r="AD111" s="98"/>
    </row>
    <row r="112" spans="30:30" ht="13.5" customHeight="1">
      <c r="AD112" s="98"/>
    </row>
  </sheetData>
  <phoneticPr fontId="42" type="noConversion"/>
  <printOptions horizontalCentered="1" verticalCentered="1"/>
  <pageMargins left="0.59055118110236227" right="0.39370078740157483" top="0.19685039370078741" bottom="0.19685039370078741" header="0.19685039370078741" footer="0.19685039370078741"/>
  <pageSetup paperSize="9" scale="6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D20" sqref="D20"/>
    </sheetView>
  </sheetViews>
  <sheetFormatPr defaultColWidth="8.75" defaultRowHeight="15.75"/>
  <cols>
    <col min="1" max="1" width="3.125" style="15" customWidth="1"/>
    <col min="2" max="2" width="15.75" style="2" customWidth="1"/>
    <col min="3" max="3" width="4.125" style="2" customWidth="1"/>
    <col min="4" max="4" width="5" style="2" customWidth="1"/>
    <col min="5" max="5" width="4.875" style="2" customWidth="1"/>
    <col min="6" max="6" width="7.5" style="2" customWidth="1"/>
    <col min="7" max="7" width="4.875" style="2" customWidth="1"/>
    <col min="8" max="8" width="5.5" style="2" customWidth="1"/>
    <col min="9" max="9" width="6.5" style="2" customWidth="1"/>
    <col min="10" max="10" width="5.375" style="2" customWidth="1"/>
    <col min="11" max="12" width="5.625" style="2" customWidth="1"/>
    <col min="13" max="13" width="5.5" style="2" customWidth="1"/>
    <col min="14" max="14" width="5" style="2" customWidth="1"/>
    <col min="15" max="15" width="5.25" style="2" customWidth="1"/>
    <col min="16" max="16" width="4.625" style="2" customWidth="1"/>
    <col min="17" max="17" width="6.25" style="2" customWidth="1"/>
    <col min="18" max="18" width="9.625" style="13" customWidth="1"/>
    <col min="19" max="19" width="13.625" style="2" customWidth="1"/>
    <col min="20" max="16384" width="8.75" style="108"/>
  </cols>
  <sheetData>
    <row r="1" spans="1:19" s="106" customFormat="1">
      <c r="A1" s="1" t="s">
        <v>118</v>
      </c>
      <c r="B1" s="52"/>
      <c r="C1" s="52"/>
      <c r="D1" s="52"/>
      <c r="E1" s="52"/>
      <c r="F1" s="52"/>
      <c r="G1" s="52"/>
      <c r="H1" s="52"/>
      <c r="I1" s="52"/>
      <c r="J1" s="52"/>
      <c r="K1" s="52"/>
      <c r="L1" s="52"/>
      <c r="M1" s="52"/>
      <c r="N1" s="52"/>
      <c r="O1" s="52"/>
      <c r="P1" s="52"/>
      <c r="Q1" s="52"/>
      <c r="R1" s="53"/>
      <c r="S1" s="52"/>
    </row>
    <row r="2" spans="1:19" s="106" customFormat="1" ht="16.5" thickBot="1">
      <c r="A2" s="15"/>
      <c r="B2" s="2"/>
      <c r="C2" s="2"/>
      <c r="D2" s="2"/>
      <c r="E2" s="2"/>
      <c r="F2" s="2"/>
      <c r="G2" s="2"/>
      <c r="H2" s="2"/>
      <c r="I2" s="2"/>
      <c r="J2" s="2"/>
      <c r="K2" s="2"/>
      <c r="L2" s="2"/>
      <c r="M2" s="2"/>
      <c r="N2" s="2"/>
      <c r="O2" s="87"/>
      <c r="P2" s="2"/>
      <c r="Q2" s="2"/>
      <c r="R2" s="13"/>
      <c r="S2" s="2"/>
    </row>
    <row r="3" spans="1:19" s="107" customFormat="1" ht="13.5" thickBot="1">
      <c r="A3" s="34"/>
      <c r="B3" s="4"/>
      <c r="C3" s="19" t="s">
        <v>51</v>
      </c>
      <c r="D3" s="5"/>
      <c r="E3" s="5"/>
      <c r="F3" s="5"/>
      <c r="G3" s="5"/>
      <c r="H3" s="5"/>
      <c r="I3" s="5"/>
      <c r="J3" s="5"/>
      <c r="K3" s="5"/>
      <c r="L3" s="5"/>
      <c r="M3" s="5"/>
      <c r="N3" s="5"/>
      <c r="O3" s="5"/>
      <c r="P3" s="5"/>
      <c r="Q3" s="5"/>
      <c r="R3" s="20" t="s">
        <v>0</v>
      </c>
      <c r="S3" s="114" t="s">
        <v>36</v>
      </c>
    </row>
    <row r="4" spans="1:19" s="107" customFormat="1" ht="13.5" thickBot="1">
      <c r="A4" s="54"/>
      <c r="B4" s="132"/>
      <c r="C4" s="125"/>
      <c r="D4" s="124"/>
      <c r="E4" s="124"/>
      <c r="F4" s="124"/>
      <c r="G4" s="124"/>
      <c r="H4" s="124"/>
      <c r="I4" s="124"/>
      <c r="J4" s="124"/>
      <c r="K4" s="124"/>
      <c r="L4" s="124"/>
      <c r="M4" s="124"/>
      <c r="N4" s="124"/>
      <c r="O4" s="124"/>
      <c r="P4" s="124"/>
      <c r="Q4" s="124"/>
      <c r="R4" s="25" t="s">
        <v>3</v>
      </c>
      <c r="S4" s="130" t="s">
        <v>37</v>
      </c>
    </row>
    <row r="5" spans="1:19" s="107" customFormat="1" ht="13.5" thickBot="1">
      <c r="A5" s="54" t="s">
        <v>1</v>
      </c>
      <c r="B5" s="9" t="s">
        <v>2</v>
      </c>
      <c r="C5" s="55" t="s">
        <v>50</v>
      </c>
      <c r="D5" s="23"/>
      <c r="E5" s="23"/>
      <c r="F5" s="23"/>
      <c r="G5" s="23"/>
      <c r="H5" s="23"/>
      <c r="I5" s="23"/>
      <c r="J5" s="41" t="s">
        <v>98</v>
      </c>
      <c r="K5" s="42"/>
      <c r="L5" s="42"/>
      <c r="M5" s="42"/>
      <c r="N5" s="42"/>
      <c r="O5" s="42"/>
      <c r="P5" s="42"/>
      <c r="Q5" s="43"/>
      <c r="R5" s="25" t="s">
        <v>29</v>
      </c>
      <c r="S5" s="130" t="s">
        <v>38</v>
      </c>
    </row>
    <row r="6" spans="1:19" s="107" customFormat="1" ht="12.75">
      <c r="A6" s="54" t="s">
        <v>31</v>
      </c>
      <c r="B6" s="9" t="s">
        <v>32</v>
      </c>
      <c r="C6" s="21" t="s">
        <v>7</v>
      </c>
      <c r="D6" s="19" t="s">
        <v>39</v>
      </c>
      <c r="E6" s="5"/>
      <c r="F6" s="5"/>
      <c r="G6" s="5"/>
      <c r="H6" s="5"/>
      <c r="I6" s="6"/>
      <c r="J6" s="56" t="s">
        <v>7</v>
      </c>
      <c r="K6" s="19" t="s">
        <v>39</v>
      </c>
      <c r="L6" s="5"/>
      <c r="M6" s="5"/>
      <c r="N6" s="5"/>
      <c r="O6" s="5"/>
      <c r="P6" s="5"/>
      <c r="Q6" s="6"/>
      <c r="R6" s="57"/>
      <c r="S6" s="130" t="s">
        <v>106</v>
      </c>
    </row>
    <row r="7" spans="1:19" s="107" customFormat="1" ht="13.5" thickBot="1">
      <c r="A7" s="54"/>
      <c r="B7" s="9"/>
      <c r="C7" s="9"/>
      <c r="D7" s="58"/>
      <c r="E7" s="59"/>
      <c r="F7" s="60"/>
      <c r="G7" s="60"/>
      <c r="H7" s="60"/>
      <c r="I7" s="61"/>
      <c r="J7" s="9"/>
      <c r="K7" s="27"/>
      <c r="L7" s="28"/>
      <c r="M7" s="28"/>
      <c r="N7" s="28"/>
      <c r="O7" s="28"/>
      <c r="P7" s="28"/>
      <c r="Q7" s="23"/>
      <c r="R7" s="25"/>
      <c r="S7" s="130" t="s">
        <v>107</v>
      </c>
    </row>
    <row r="8" spans="1:19" s="107" customFormat="1" ht="12.75">
      <c r="A8" s="54"/>
      <c r="B8" s="9"/>
      <c r="C8" s="9"/>
      <c r="D8" s="44">
        <v>244</v>
      </c>
      <c r="E8" s="4">
        <v>251</v>
      </c>
      <c r="F8" s="44"/>
      <c r="G8" s="21"/>
      <c r="H8" s="44"/>
      <c r="I8" s="21"/>
      <c r="J8" s="9"/>
      <c r="K8" s="44">
        <v>244</v>
      </c>
      <c r="L8" s="271">
        <v>251</v>
      </c>
      <c r="M8" s="4"/>
      <c r="N8" s="44"/>
      <c r="O8" s="21"/>
      <c r="P8" s="44"/>
      <c r="Q8" s="21"/>
      <c r="R8" s="25"/>
      <c r="S8" s="130" t="s">
        <v>108</v>
      </c>
    </row>
    <row r="9" spans="1:19" s="107" customFormat="1" ht="13.5" thickBot="1">
      <c r="A9" s="62"/>
      <c r="B9" s="9"/>
      <c r="C9" s="63"/>
      <c r="D9" s="46"/>
      <c r="E9" s="63"/>
      <c r="F9" s="46"/>
      <c r="G9" s="63"/>
      <c r="H9" s="46"/>
      <c r="I9" s="63"/>
      <c r="J9" s="63"/>
      <c r="K9" s="46"/>
      <c r="L9" s="272"/>
      <c r="M9" s="63"/>
      <c r="N9" s="46"/>
      <c r="O9" s="63"/>
      <c r="P9" s="46"/>
      <c r="Q9" s="63"/>
      <c r="R9" s="57"/>
      <c r="S9" s="131"/>
    </row>
    <row r="10" spans="1:19" s="107" customFormat="1" thickBot="1">
      <c r="A10" s="34"/>
      <c r="B10" s="51">
        <v>1</v>
      </c>
      <c r="C10" s="134"/>
      <c r="D10" s="50">
        <v>47</v>
      </c>
      <c r="E10" s="50"/>
      <c r="F10" s="50">
        <f>SUM(G10:H10)</f>
        <v>51</v>
      </c>
      <c r="G10" s="50"/>
      <c r="H10" s="50">
        <v>51</v>
      </c>
      <c r="I10" s="50">
        <v>116</v>
      </c>
      <c r="J10" s="50">
        <v>53</v>
      </c>
      <c r="K10" s="50">
        <v>54</v>
      </c>
      <c r="L10" s="50"/>
      <c r="M10" s="50"/>
      <c r="N10" s="50">
        <v>56</v>
      </c>
      <c r="O10" s="50">
        <v>57</v>
      </c>
      <c r="P10" s="50">
        <v>58</v>
      </c>
      <c r="Q10" s="50">
        <v>59</v>
      </c>
      <c r="R10" s="37">
        <v>60</v>
      </c>
      <c r="S10" s="50">
        <v>61</v>
      </c>
    </row>
    <row r="11" spans="1:19">
      <c r="A11" s="247">
        <v>1</v>
      </c>
      <c r="B11" s="288" t="s">
        <v>52</v>
      </c>
      <c r="C11" s="134"/>
      <c r="D11" s="134"/>
      <c r="E11" s="174"/>
      <c r="F11" s="174"/>
      <c r="G11" s="174"/>
      <c r="H11" s="174"/>
      <c r="I11" s="174"/>
      <c r="J11" s="174"/>
      <c r="K11" s="174"/>
      <c r="L11" s="174"/>
      <c r="M11" s="174"/>
      <c r="N11" s="174"/>
      <c r="O11" s="134"/>
      <c r="P11" s="134"/>
      <c r="Q11" s="134"/>
      <c r="R11" s="186"/>
      <c r="S11" s="134"/>
    </row>
    <row r="12" spans="1:19">
      <c r="A12" s="248">
        <v>2</v>
      </c>
      <c r="B12" s="289" t="s">
        <v>60</v>
      </c>
      <c r="C12" s="134"/>
      <c r="D12" s="134"/>
      <c r="E12" s="134"/>
      <c r="F12" s="134"/>
      <c r="G12" s="134"/>
      <c r="H12" s="134"/>
      <c r="I12" s="134"/>
      <c r="J12" s="174"/>
      <c r="K12" s="174"/>
      <c r="L12" s="174"/>
      <c r="M12" s="174"/>
      <c r="N12" s="174"/>
      <c r="O12" s="174"/>
      <c r="P12" s="174"/>
      <c r="Q12" s="174"/>
      <c r="R12" s="186"/>
      <c r="S12" s="134"/>
    </row>
    <row r="13" spans="1:19">
      <c r="A13" s="248">
        <v>3</v>
      </c>
      <c r="B13" s="289" t="s">
        <v>15</v>
      </c>
      <c r="C13" s="134"/>
      <c r="D13" s="134"/>
      <c r="E13" s="134"/>
      <c r="F13" s="134"/>
      <c r="G13" s="134"/>
      <c r="H13" s="134"/>
      <c r="I13" s="134"/>
      <c r="J13" s="134"/>
      <c r="K13" s="134"/>
      <c r="L13" s="134"/>
      <c r="M13" s="134"/>
      <c r="N13" s="134"/>
      <c r="O13" s="134"/>
      <c r="P13" s="134"/>
      <c r="Q13" s="134"/>
      <c r="R13" s="89"/>
      <c r="S13" s="134"/>
    </row>
    <row r="14" spans="1:19">
      <c r="A14" s="248">
        <v>4</v>
      </c>
      <c r="B14" s="289" t="s">
        <v>61</v>
      </c>
      <c r="C14" s="134"/>
      <c r="D14" s="134"/>
      <c r="E14" s="134"/>
      <c r="F14" s="134"/>
      <c r="G14" s="134"/>
      <c r="H14" s="134"/>
      <c r="I14" s="134"/>
      <c r="J14" s="134"/>
      <c r="K14" s="134" t="s">
        <v>84</v>
      </c>
      <c r="L14" s="134"/>
      <c r="M14" s="134"/>
      <c r="N14" s="134"/>
      <c r="O14" s="134"/>
      <c r="P14" s="134"/>
      <c r="Q14" s="134"/>
      <c r="R14" s="89"/>
      <c r="S14" s="134"/>
    </row>
    <row r="15" spans="1:19">
      <c r="A15" s="248">
        <v>5</v>
      </c>
      <c r="B15" s="289" t="s">
        <v>18</v>
      </c>
      <c r="C15" s="134"/>
      <c r="D15" s="134"/>
      <c r="E15" s="134"/>
      <c r="F15" s="134"/>
      <c r="G15" s="134"/>
      <c r="H15" s="134"/>
      <c r="I15" s="134"/>
      <c r="J15" s="134"/>
      <c r="K15" s="134"/>
      <c r="L15" s="134"/>
      <c r="M15" s="134"/>
      <c r="N15" s="134"/>
      <c r="O15" s="134"/>
      <c r="P15" s="134"/>
      <c r="Q15" s="134"/>
      <c r="R15" s="89"/>
      <c r="S15" s="134"/>
    </row>
    <row r="16" spans="1:19">
      <c r="A16" s="248">
        <v>6</v>
      </c>
      <c r="B16" s="289" t="s">
        <v>12</v>
      </c>
      <c r="C16" s="134"/>
      <c r="D16" s="134"/>
      <c r="E16" s="134"/>
      <c r="F16" s="134"/>
      <c r="G16" s="134"/>
      <c r="H16" s="134"/>
      <c r="I16" s="134"/>
      <c r="J16" s="134"/>
      <c r="K16" s="134"/>
      <c r="L16" s="134"/>
      <c r="M16" s="134"/>
      <c r="N16" s="134"/>
      <c r="O16" s="134"/>
      <c r="P16" s="134"/>
      <c r="Q16" s="134"/>
      <c r="R16" s="89"/>
      <c r="S16" s="134"/>
    </row>
    <row r="17" spans="1:19">
      <c r="A17" s="248">
        <v>7</v>
      </c>
      <c r="B17" s="289" t="s">
        <v>13</v>
      </c>
      <c r="C17" s="134"/>
      <c r="D17" s="134"/>
      <c r="E17" s="134"/>
      <c r="F17" s="134"/>
      <c r="G17" s="134"/>
      <c r="H17" s="134"/>
      <c r="I17" s="134"/>
      <c r="J17" s="134"/>
      <c r="K17" s="134"/>
      <c r="L17" s="134"/>
      <c r="M17" s="134"/>
      <c r="N17" s="134"/>
      <c r="O17" s="134"/>
      <c r="P17" s="134"/>
      <c r="Q17" s="134"/>
      <c r="R17" s="89"/>
      <c r="S17" s="134"/>
    </row>
    <row r="18" spans="1:19">
      <c r="A18" s="248">
        <v>8</v>
      </c>
      <c r="B18" s="289" t="s">
        <v>62</v>
      </c>
      <c r="C18" s="186"/>
      <c r="D18" s="174"/>
      <c r="E18" s="174"/>
      <c r="F18" s="174"/>
      <c r="G18" s="174"/>
      <c r="H18" s="174"/>
      <c r="I18" s="134"/>
      <c r="J18" s="174"/>
      <c r="K18" s="174"/>
      <c r="L18" s="174"/>
      <c r="M18" s="174"/>
      <c r="N18" s="174"/>
      <c r="O18" s="174"/>
      <c r="P18" s="174"/>
      <c r="Q18" s="174"/>
      <c r="R18" s="186"/>
      <c r="S18" s="134"/>
    </row>
    <row r="19" spans="1:19">
      <c r="A19" s="248">
        <v>9</v>
      </c>
      <c r="B19" s="289" t="s">
        <v>63</v>
      </c>
      <c r="C19" s="134"/>
      <c r="D19" s="134"/>
      <c r="E19" s="134"/>
      <c r="F19" s="134"/>
      <c r="G19" s="134"/>
      <c r="H19" s="134"/>
      <c r="I19" s="134"/>
      <c r="J19" s="134"/>
      <c r="K19" s="134"/>
      <c r="L19" s="134"/>
      <c r="M19" s="134"/>
      <c r="N19" s="134"/>
      <c r="O19" s="134"/>
      <c r="P19" s="134"/>
      <c r="Q19" s="134"/>
      <c r="R19" s="89"/>
      <c r="S19" s="134"/>
    </row>
    <row r="20" spans="1:19">
      <c r="A20" s="248">
        <v>10</v>
      </c>
      <c r="B20" s="289" t="s">
        <v>64</v>
      </c>
      <c r="C20" s="134"/>
      <c r="D20" s="134"/>
      <c r="E20" s="134"/>
      <c r="F20" s="134"/>
      <c r="G20" s="134"/>
      <c r="H20" s="134"/>
      <c r="I20" s="134"/>
      <c r="J20" s="134"/>
      <c r="K20" s="134"/>
      <c r="L20" s="134"/>
      <c r="M20" s="134"/>
      <c r="N20" s="134"/>
      <c r="O20" s="134"/>
      <c r="P20" s="134"/>
      <c r="Q20" s="134"/>
      <c r="R20" s="89"/>
      <c r="S20" s="134"/>
    </row>
    <row r="21" spans="1:19">
      <c r="A21" s="248">
        <v>11</v>
      </c>
      <c r="B21" s="289" t="s">
        <v>16</v>
      </c>
      <c r="C21" s="134"/>
      <c r="D21" s="134"/>
      <c r="E21" s="134"/>
      <c r="F21" s="134"/>
      <c r="G21" s="134"/>
      <c r="H21" s="134"/>
      <c r="I21" s="174"/>
      <c r="J21" s="174"/>
      <c r="K21" s="174"/>
      <c r="L21" s="194"/>
      <c r="M21" s="174"/>
      <c r="N21" s="174"/>
      <c r="O21" s="174"/>
      <c r="P21" s="174"/>
      <c r="Q21" s="174"/>
      <c r="R21" s="186"/>
      <c r="S21" s="134"/>
    </row>
    <row r="22" spans="1:19" ht="15" customHeight="1">
      <c r="A22" s="248"/>
      <c r="B22" s="289" t="s">
        <v>22</v>
      </c>
      <c r="C22" s="134"/>
      <c r="D22" s="134"/>
      <c r="E22" s="134"/>
      <c r="F22" s="134"/>
      <c r="G22" s="134"/>
      <c r="H22" s="134"/>
      <c r="I22" s="174"/>
      <c r="J22" s="174"/>
      <c r="K22" s="174"/>
      <c r="L22" s="194"/>
      <c r="M22" s="174"/>
      <c r="N22" s="174"/>
      <c r="O22" s="174"/>
      <c r="P22" s="174"/>
      <c r="Q22" s="174"/>
      <c r="R22" s="186"/>
      <c r="S22" s="134"/>
    </row>
    <row r="23" spans="1:19">
      <c r="A23" s="248">
        <v>12</v>
      </c>
      <c r="B23" s="289" t="s">
        <v>65</v>
      </c>
      <c r="C23" s="134"/>
      <c r="D23" s="134"/>
      <c r="E23" s="134"/>
      <c r="F23" s="134"/>
      <c r="G23" s="134"/>
      <c r="H23" s="134"/>
      <c r="I23" s="174"/>
      <c r="J23" s="174"/>
      <c r="K23" s="174"/>
      <c r="L23" s="174"/>
      <c r="M23" s="174"/>
      <c r="N23" s="174"/>
      <c r="O23" s="174"/>
      <c r="P23" s="174"/>
      <c r="Q23" s="174"/>
      <c r="R23" s="186"/>
      <c r="S23" s="174"/>
    </row>
    <row r="24" spans="1:19" hidden="1">
      <c r="A24" s="248">
        <v>13</v>
      </c>
      <c r="B24" s="289" t="s">
        <v>22</v>
      </c>
      <c r="C24" s="134"/>
      <c r="D24" s="134"/>
      <c r="E24" s="134"/>
      <c r="F24" s="134"/>
      <c r="G24" s="134"/>
      <c r="H24" s="134"/>
      <c r="I24" s="174"/>
      <c r="J24" s="174"/>
      <c r="K24" s="174"/>
      <c r="L24" s="215"/>
      <c r="M24" s="174"/>
      <c r="N24" s="174"/>
      <c r="O24" s="174"/>
      <c r="P24" s="174"/>
      <c r="Q24" s="174"/>
      <c r="R24" s="186"/>
      <c r="S24" s="134"/>
    </row>
    <row r="25" spans="1:19">
      <c r="A25" s="248">
        <v>14</v>
      </c>
      <c r="B25" s="289" t="s">
        <v>66</v>
      </c>
      <c r="C25" s="134"/>
      <c r="D25" s="134"/>
      <c r="E25" s="134"/>
      <c r="F25" s="134"/>
      <c r="G25" s="134"/>
      <c r="H25" s="134"/>
      <c r="I25" s="134"/>
      <c r="J25" s="134"/>
      <c r="K25" s="134"/>
      <c r="L25" s="134"/>
      <c r="M25" s="134"/>
      <c r="N25" s="134"/>
      <c r="O25" s="134"/>
      <c r="P25" s="134"/>
      <c r="Q25" s="134"/>
      <c r="R25" s="89"/>
      <c r="S25" s="134"/>
    </row>
    <row r="26" spans="1:19">
      <c r="A26" s="248">
        <v>15</v>
      </c>
      <c r="B26" s="289" t="s">
        <v>16</v>
      </c>
      <c r="C26" s="134"/>
      <c r="D26" s="134"/>
      <c r="E26" s="134"/>
      <c r="F26" s="134"/>
      <c r="G26" s="134"/>
      <c r="H26" s="134"/>
      <c r="I26" s="134"/>
      <c r="J26" s="134"/>
      <c r="K26" s="134"/>
      <c r="L26" s="134"/>
      <c r="M26" s="134"/>
      <c r="N26" s="134"/>
      <c r="O26" s="134"/>
      <c r="P26" s="134"/>
      <c r="Q26" s="134"/>
      <c r="R26" s="89"/>
      <c r="S26" s="134"/>
    </row>
    <row r="27" spans="1:19">
      <c r="A27" s="248">
        <v>16</v>
      </c>
      <c r="B27" s="289" t="s">
        <v>67</v>
      </c>
      <c r="C27" s="174"/>
      <c r="D27" s="134"/>
      <c r="E27" s="174"/>
      <c r="F27" s="134"/>
      <c r="G27" s="134"/>
      <c r="H27" s="134"/>
      <c r="I27" s="134"/>
      <c r="J27" s="134"/>
      <c r="K27" s="134"/>
      <c r="L27" s="134"/>
      <c r="M27" s="134"/>
      <c r="N27" s="134"/>
      <c r="O27" s="134"/>
      <c r="P27" s="134"/>
      <c r="Q27" s="134"/>
      <c r="R27" s="89"/>
      <c r="S27" s="134"/>
    </row>
    <row r="28" spans="1:19">
      <c r="A28" s="248">
        <v>17</v>
      </c>
      <c r="B28" s="289" t="s">
        <v>68</v>
      </c>
      <c r="C28" s="134"/>
      <c r="D28" s="134"/>
      <c r="E28" s="134"/>
      <c r="F28" s="134"/>
      <c r="G28" s="134"/>
      <c r="H28" s="134"/>
      <c r="I28" s="134"/>
      <c r="J28" s="134"/>
      <c r="K28" s="134"/>
      <c r="L28" s="134"/>
      <c r="M28" s="134"/>
      <c r="N28" s="134"/>
      <c r="O28" s="134"/>
      <c r="P28" s="134"/>
      <c r="Q28" s="134"/>
      <c r="R28" s="89"/>
      <c r="S28" s="134"/>
    </row>
    <row r="29" spans="1:19">
      <c r="A29" s="248">
        <v>18</v>
      </c>
      <c r="B29" s="289" t="s">
        <v>69</v>
      </c>
      <c r="C29" s="174"/>
      <c r="D29" s="174"/>
      <c r="E29" s="174"/>
      <c r="F29" s="174"/>
      <c r="G29" s="174"/>
      <c r="H29" s="174"/>
      <c r="I29" s="174"/>
      <c r="J29" s="174"/>
      <c r="K29" s="174"/>
      <c r="L29" s="174"/>
      <c r="M29" s="174"/>
      <c r="N29" s="174"/>
      <c r="O29" s="174"/>
      <c r="P29" s="174"/>
      <c r="Q29" s="174"/>
      <c r="R29" s="186"/>
      <c r="S29" s="134"/>
    </row>
    <row r="30" spans="1:19">
      <c r="A30" s="248">
        <v>19</v>
      </c>
      <c r="B30" s="289" t="s">
        <v>11</v>
      </c>
      <c r="C30" s="134"/>
      <c r="D30" s="134"/>
      <c r="E30" s="134"/>
      <c r="F30" s="134"/>
      <c r="G30" s="134"/>
      <c r="H30" s="134"/>
      <c r="I30" s="134"/>
      <c r="J30" s="134"/>
      <c r="K30" s="134"/>
      <c r="L30" s="134"/>
      <c r="M30" s="134"/>
      <c r="N30" s="134"/>
      <c r="O30" s="134"/>
      <c r="P30" s="134"/>
      <c r="Q30" s="134"/>
      <c r="R30" s="89"/>
      <c r="S30" s="134"/>
    </row>
    <row r="31" spans="1:19">
      <c r="A31" s="248">
        <v>20</v>
      </c>
      <c r="B31" s="289" t="s">
        <v>70</v>
      </c>
      <c r="C31" s="134"/>
      <c r="D31" s="134"/>
      <c r="E31" s="134"/>
      <c r="F31" s="134"/>
      <c r="G31" s="134"/>
      <c r="H31" s="134"/>
      <c r="I31" s="134"/>
      <c r="J31" s="134"/>
      <c r="K31" s="134"/>
      <c r="L31" s="134"/>
      <c r="M31" s="134"/>
      <c r="N31" s="134"/>
      <c r="O31" s="134"/>
      <c r="P31" s="134"/>
      <c r="Q31" s="134"/>
      <c r="R31" s="89"/>
      <c r="S31" s="134"/>
    </row>
    <row r="32" spans="1:19">
      <c r="A32" s="248">
        <v>21</v>
      </c>
      <c r="B32" s="289" t="s">
        <v>17</v>
      </c>
      <c r="C32" s="174"/>
      <c r="D32" s="174"/>
      <c r="E32" s="174"/>
      <c r="F32" s="134"/>
      <c r="G32" s="134"/>
      <c r="H32" s="134"/>
      <c r="I32" s="134"/>
      <c r="J32" s="134"/>
      <c r="K32" s="134"/>
      <c r="L32" s="134"/>
      <c r="M32" s="134"/>
      <c r="N32" s="134"/>
      <c r="O32" s="134"/>
      <c r="P32" s="134"/>
      <c r="Q32" s="134"/>
      <c r="R32" s="89"/>
      <c r="S32" s="134"/>
    </row>
    <row r="33" spans="1:19">
      <c r="A33" s="248">
        <v>22</v>
      </c>
      <c r="B33" s="289" t="s">
        <v>20</v>
      </c>
      <c r="C33" s="134"/>
      <c r="D33" s="134"/>
      <c r="E33" s="134"/>
      <c r="F33" s="134"/>
      <c r="G33" s="134"/>
      <c r="H33" s="134"/>
      <c r="I33" s="134"/>
      <c r="J33" s="134"/>
      <c r="K33" s="134"/>
      <c r="L33" s="134"/>
      <c r="M33" s="134"/>
      <c r="N33" s="134"/>
      <c r="O33" s="134"/>
      <c r="P33" s="134"/>
      <c r="Q33" s="134"/>
      <c r="R33" s="89"/>
      <c r="S33" s="134"/>
    </row>
    <row r="34" spans="1:19">
      <c r="A34" s="248">
        <v>23</v>
      </c>
      <c r="B34" s="289" t="s">
        <v>24</v>
      </c>
      <c r="C34" s="134"/>
      <c r="D34" s="134"/>
      <c r="E34" s="134"/>
      <c r="F34" s="134"/>
      <c r="G34" s="134"/>
      <c r="H34" s="134"/>
      <c r="I34" s="134"/>
      <c r="J34" s="174"/>
      <c r="K34" s="174"/>
      <c r="L34" s="174"/>
      <c r="M34" s="174"/>
      <c r="N34" s="174"/>
      <c r="O34" s="174"/>
      <c r="P34" s="174"/>
      <c r="Q34" s="174"/>
      <c r="R34" s="186"/>
      <c r="S34" s="134"/>
    </row>
    <row r="35" spans="1:19">
      <c r="A35" s="248">
        <v>24</v>
      </c>
      <c r="B35" s="289" t="s">
        <v>71</v>
      </c>
      <c r="C35" s="134"/>
      <c r="D35" s="134"/>
      <c r="E35" s="134"/>
      <c r="F35" s="134"/>
      <c r="G35" s="134"/>
      <c r="H35" s="134"/>
      <c r="I35" s="134"/>
      <c r="J35" s="134"/>
      <c r="K35" s="134"/>
      <c r="L35" s="134"/>
      <c r="M35" s="134"/>
      <c r="N35" s="134"/>
      <c r="O35" s="134"/>
      <c r="P35" s="134"/>
      <c r="Q35" s="134"/>
      <c r="R35" s="89"/>
      <c r="S35" s="134"/>
    </row>
    <row r="36" spans="1:19">
      <c r="A36" s="248">
        <v>25</v>
      </c>
      <c r="B36" s="289" t="s">
        <v>72</v>
      </c>
      <c r="C36" s="134"/>
      <c r="D36" s="134"/>
      <c r="E36" s="134"/>
      <c r="F36" s="134"/>
      <c r="G36" s="134"/>
      <c r="H36" s="134"/>
      <c r="I36" s="134"/>
      <c r="J36" s="134"/>
      <c r="K36" s="134"/>
      <c r="L36" s="134"/>
      <c r="M36" s="134"/>
      <c r="N36" s="134"/>
      <c r="O36" s="134"/>
      <c r="P36" s="134"/>
      <c r="Q36" s="134"/>
      <c r="R36" s="89"/>
      <c r="S36" s="134"/>
    </row>
    <row r="37" spans="1:19">
      <c r="A37" s="248">
        <v>26</v>
      </c>
      <c r="B37" s="289" t="s">
        <v>19</v>
      </c>
      <c r="C37" s="134"/>
      <c r="D37" s="134"/>
      <c r="E37" s="134"/>
      <c r="F37" s="134"/>
      <c r="G37" s="134"/>
      <c r="H37" s="134"/>
      <c r="I37" s="134"/>
      <c r="J37" s="134"/>
      <c r="K37" s="134"/>
      <c r="L37" s="134"/>
      <c r="M37" s="134"/>
      <c r="N37" s="134"/>
      <c r="O37" s="134"/>
      <c r="P37" s="134"/>
      <c r="Q37" s="134"/>
      <c r="R37" s="89"/>
      <c r="S37" s="134"/>
    </row>
    <row r="38" spans="1:19">
      <c r="A38" s="248">
        <v>27</v>
      </c>
      <c r="B38" s="289" t="s">
        <v>73</v>
      </c>
      <c r="C38" s="134"/>
      <c r="D38" s="134"/>
      <c r="E38" s="134"/>
      <c r="F38" s="134"/>
      <c r="G38" s="134"/>
      <c r="H38" s="134"/>
      <c r="I38" s="134"/>
      <c r="J38" s="134"/>
      <c r="K38" s="134"/>
      <c r="L38" s="134"/>
      <c r="M38" s="134"/>
      <c r="N38" s="134"/>
      <c r="O38" s="134"/>
      <c r="P38" s="134"/>
      <c r="Q38" s="134"/>
      <c r="R38" s="89"/>
      <c r="S38" s="134"/>
    </row>
    <row r="39" spans="1:19">
      <c r="A39" s="248">
        <v>28</v>
      </c>
      <c r="B39" s="289" t="s">
        <v>74</v>
      </c>
      <c r="C39" s="134"/>
      <c r="D39" s="134"/>
      <c r="E39" s="134"/>
      <c r="F39" s="134"/>
      <c r="G39" s="151"/>
      <c r="H39" s="134"/>
      <c r="I39" s="134"/>
      <c r="J39" s="174"/>
      <c r="K39" s="174"/>
      <c r="L39" s="174"/>
      <c r="M39" s="174"/>
      <c r="N39" s="174"/>
      <c r="O39" s="134"/>
      <c r="P39" s="134"/>
      <c r="Q39" s="134"/>
      <c r="R39" s="89"/>
      <c r="S39" s="134"/>
    </row>
    <row r="40" spans="1:19">
      <c r="A40" s="248">
        <v>29</v>
      </c>
      <c r="B40" s="289" t="s">
        <v>21</v>
      </c>
      <c r="C40" s="134"/>
      <c r="D40" s="134"/>
      <c r="E40" s="134"/>
      <c r="F40" s="134"/>
      <c r="G40" s="134"/>
      <c r="H40" s="134"/>
      <c r="I40" s="134"/>
      <c r="J40" s="174"/>
      <c r="K40" s="134"/>
      <c r="L40" s="134"/>
      <c r="M40" s="134"/>
      <c r="N40" s="134"/>
      <c r="O40" s="134"/>
      <c r="P40" s="134"/>
      <c r="Q40" s="134"/>
      <c r="R40" s="89"/>
      <c r="S40" s="134"/>
    </row>
    <row r="41" spans="1:19">
      <c r="A41" s="248">
        <v>30</v>
      </c>
      <c r="B41" s="289" t="s">
        <v>75</v>
      </c>
      <c r="C41" s="174"/>
      <c r="D41" s="174"/>
      <c r="E41" s="174"/>
      <c r="F41" s="134"/>
      <c r="G41" s="134"/>
      <c r="H41" s="134"/>
      <c r="I41" s="134"/>
      <c r="J41" s="134"/>
      <c r="K41" s="134"/>
      <c r="L41" s="134"/>
      <c r="M41" s="134"/>
      <c r="N41" s="134"/>
      <c r="O41" s="134"/>
      <c r="P41" s="134"/>
      <c r="Q41" s="134"/>
      <c r="R41" s="89"/>
      <c r="S41" s="134"/>
    </row>
    <row r="42" spans="1:19">
      <c r="A42" s="248">
        <v>31</v>
      </c>
      <c r="B42" s="289" t="s">
        <v>76</v>
      </c>
      <c r="C42" s="134"/>
      <c r="D42" s="134"/>
      <c r="E42" s="134"/>
      <c r="F42" s="134"/>
      <c r="G42" s="134"/>
      <c r="H42" s="134"/>
      <c r="I42" s="134"/>
      <c r="J42" s="134"/>
      <c r="K42" s="134"/>
      <c r="L42" s="134"/>
      <c r="M42" s="134"/>
      <c r="N42" s="134"/>
      <c r="O42" s="134"/>
      <c r="P42" s="134"/>
      <c r="Q42" s="134"/>
      <c r="R42" s="89"/>
      <c r="S42" s="134"/>
    </row>
    <row r="43" spans="1:19">
      <c r="A43" s="248">
        <v>32</v>
      </c>
      <c r="B43" s="289" t="s">
        <v>77</v>
      </c>
      <c r="C43" s="134"/>
      <c r="D43" s="134"/>
      <c r="E43" s="134"/>
      <c r="F43" s="134"/>
      <c r="G43" s="134"/>
      <c r="H43" s="134"/>
      <c r="I43" s="134"/>
      <c r="J43" s="174"/>
      <c r="K43" s="174"/>
      <c r="L43" s="174"/>
      <c r="M43" s="174"/>
      <c r="N43" s="174"/>
      <c r="O43" s="174"/>
      <c r="P43" s="174"/>
      <c r="Q43" s="174"/>
      <c r="R43" s="186"/>
      <c r="S43" s="134"/>
    </row>
    <row r="44" spans="1:19">
      <c r="A44" s="248">
        <v>33</v>
      </c>
      <c r="B44" s="289" t="s">
        <v>14</v>
      </c>
      <c r="C44" s="134"/>
      <c r="D44" s="134"/>
      <c r="E44" s="134"/>
      <c r="F44" s="134"/>
      <c r="G44" s="134"/>
      <c r="H44" s="134"/>
      <c r="I44" s="134"/>
      <c r="J44" s="134"/>
      <c r="K44" s="134"/>
      <c r="L44" s="134"/>
      <c r="M44" s="134"/>
      <c r="N44" s="134"/>
      <c r="O44" s="134"/>
      <c r="P44" s="134"/>
      <c r="Q44" s="134"/>
      <c r="R44" s="89"/>
      <c r="S44" s="134"/>
    </row>
    <row r="45" spans="1:19">
      <c r="A45" s="248">
        <v>34</v>
      </c>
      <c r="B45" s="289" t="s">
        <v>78</v>
      </c>
      <c r="C45" s="134"/>
      <c r="D45" s="134"/>
      <c r="E45" s="134"/>
      <c r="F45" s="134"/>
      <c r="G45" s="134"/>
      <c r="H45" s="134"/>
      <c r="I45" s="134"/>
      <c r="J45" s="134"/>
      <c r="K45" s="134"/>
      <c r="L45" s="134"/>
      <c r="M45" s="134"/>
      <c r="N45" s="134"/>
      <c r="O45" s="134"/>
      <c r="P45" s="134"/>
      <c r="Q45" s="134"/>
      <c r="R45" s="89"/>
      <c r="S45" s="134"/>
    </row>
    <row r="46" spans="1:19">
      <c r="A46" s="248">
        <v>35</v>
      </c>
      <c r="B46" s="289" t="s">
        <v>23</v>
      </c>
      <c r="C46" s="134"/>
      <c r="D46" s="134"/>
      <c r="E46" s="134"/>
      <c r="F46" s="134"/>
      <c r="G46" s="134"/>
      <c r="H46" s="134"/>
      <c r="I46" s="134"/>
      <c r="J46" s="134"/>
      <c r="K46" s="134"/>
      <c r="L46" s="134"/>
      <c r="M46" s="134"/>
      <c r="N46" s="134"/>
      <c r="O46" s="134"/>
      <c r="P46" s="134"/>
      <c r="Q46" s="134"/>
      <c r="R46" s="89"/>
      <c r="S46" s="134"/>
    </row>
    <row r="47" spans="1:19">
      <c r="A47" s="248">
        <v>36</v>
      </c>
      <c r="B47" s="289" t="s">
        <v>79</v>
      </c>
      <c r="C47" s="134"/>
      <c r="D47" s="134"/>
      <c r="E47" s="134"/>
      <c r="F47" s="134"/>
      <c r="G47" s="134"/>
      <c r="H47" s="134"/>
      <c r="I47" s="134"/>
      <c r="J47" s="174"/>
      <c r="K47" s="174"/>
      <c r="L47" s="174"/>
      <c r="M47" s="174"/>
      <c r="N47" s="174"/>
      <c r="O47" s="174"/>
      <c r="P47" s="174"/>
      <c r="Q47" s="134"/>
      <c r="R47" s="186"/>
      <c r="S47" s="134"/>
    </row>
    <row r="48" spans="1:19" ht="16.5" thickBot="1">
      <c r="A48" s="248">
        <v>37</v>
      </c>
      <c r="B48" s="290"/>
      <c r="C48" s="154"/>
      <c r="D48" s="134"/>
      <c r="E48" s="134"/>
      <c r="F48" s="134"/>
      <c r="G48" s="134"/>
      <c r="H48" s="134"/>
      <c r="I48" s="134"/>
      <c r="J48" s="154"/>
      <c r="K48" s="134"/>
      <c r="L48" s="134"/>
      <c r="M48" s="134"/>
      <c r="N48" s="134"/>
      <c r="O48" s="134"/>
      <c r="P48" s="134"/>
      <c r="Q48" s="134"/>
      <c r="R48" s="89"/>
      <c r="S48" s="134"/>
    </row>
    <row r="49" spans="1:19" s="107" customFormat="1" ht="18.75" thickBot="1">
      <c r="A49" s="38" t="s">
        <v>25</v>
      </c>
      <c r="B49" s="39" t="s">
        <v>26</v>
      </c>
      <c r="C49" s="137">
        <f t="shared" ref="C49:J49" si="0">SUM(C11:C48)</f>
        <v>0</v>
      </c>
      <c r="D49" s="137">
        <f t="shared" si="0"/>
        <v>0</v>
      </c>
      <c r="E49" s="137">
        <f t="shared" si="0"/>
        <v>0</v>
      </c>
      <c r="F49" s="137">
        <f t="shared" si="0"/>
        <v>0</v>
      </c>
      <c r="G49" s="137">
        <f t="shared" si="0"/>
        <v>0</v>
      </c>
      <c r="H49" s="137">
        <f t="shared" si="0"/>
        <v>0</v>
      </c>
      <c r="I49" s="137">
        <f t="shared" si="0"/>
        <v>0</v>
      </c>
      <c r="J49" s="136">
        <f t="shared" si="0"/>
        <v>0</v>
      </c>
      <c r="K49" s="137">
        <f>SUM(K12:K48)</f>
        <v>0</v>
      </c>
      <c r="L49" s="137">
        <f>SUM(L12:L48)</f>
        <v>0</v>
      </c>
      <c r="M49" s="66">
        <f>SUM(M12:M48)</f>
        <v>0</v>
      </c>
      <c r="N49" s="66">
        <f>SUM(N12:N48)</f>
        <v>0</v>
      </c>
      <c r="O49" s="66">
        <f>SUM(O12:O48)</f>
        <v>0</v>
      </c>
      <c r="P49" s="137">
        <f>SUM(P11:P48)</f>
        <v>0</v>
      </c>
      <c r="Q49" s="137">
        <f>SUM(Q11:Q48)</f>
        <v>0</v>
      </c>
      <c r="R49" s="135">
        <f>SUM(R11:R48)</f>
        <v>0</v>
      </c>
      <c r="S49" s="66">
        <f>SUM(S11:S48)</f>
        <v>0</v>
      </c>
    </row>
    <row r="50" spans="1:19">
      <c r="A50" s="267"/>
      <c r="B50" s="268"/>
    </row>
    <row r="51" spans="1:19" ht="17.45" customHeight="1" thickBot="1">
      <c r="A51"/>
      <c r="B51"/>
      <c r="C51"/>
      <c r="D51"/>
      <c r="E51"/>
      <c r="F51"/>
      <c r="G51"/>
      <c r="H51"/>
      <c r="I51"/>
      <c r="J51"/>
      <c r="K51"/>
      <c r="L51"/>
      <c r="M51"/>
      <c r="N51"/>
      <c r="O51"/>
      <c r="P51"/>
      <c r="Q51"/>
      <c r="R51"/>
      <c r="S51"/>
    </row>
    <row r="52" spans="1:19" ht="27.75" thickBot="1">
      <c r="A52"/>
      <c r="B52"/>
      <c r="C52"/>
      <c r="D52"/>
      <c r="E52"/>
      <c r="F52"/>
      <c r="G52"/>
      <c r="H52"/>
      <c r="I52"/>
      <c r="J52" s="126"/>
      <c r="K52"/>
      <c r="L52"/>
      <c r="M52"/>
      <c r="N52"/>
      <c r="O52"/>
      <c r="P52"/>
      <c r="Q52"/>
      <c r="R52"/>
      <c r="S52"/>
    </row>
    <row r="53" spans="1:19">
      <c r="C53" s="2" t="s">
        <v>57</v>
      </c>
      <c r="J53" s="127"/>
    </row>
  </sheetData>
  <phoneticPr fontId="42" type="noConversion"/>
  <printOptions horizontalCentered="1" verticalCentered="1"/>
  <pageMargins left="0.59055118110236227" right="0.39370078740157483" top="0.98425196850393704" bottom="0.59055118110236227" header="0.31496062992125984" footer="0.31496062992125984"/>
  <pageSetup paperSize="9" scale="65" orientation="portrait" horizontalDpi="300" verticalDpi="300" r:id="rId1"/>
  <headerFooter alignWithMargins="0">
    <oddFooter>&amp;Ld: \work1 \totaliz \&amp;F, &amp;A&amp;C&amp;"Times New Roman CE,полужирный"Pag. 1&amp;R&amp;D,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opLeftCell="A7" workbookViewId="0">
      <selection activeCell="D20" sqref="D20"/>
    </sheetView>
  </sheetViews>
  <sheetFormatPr defaultColWidth="8.75" defaultRowHeight="15.75"/>
  <cols>
    <col min="1" max="1" width="3.375" style="15" customWidth="1"/>
    <col min="2" max="2" width="14.875" style="2" customWidth="1"/>
    <col min="3" max="3" width="4.375" style="2" customWidth="1"/>
    <col min="4" max="4" width="5.375" style="2" customWidth="1"/>
    <col min="5" max="5" width="5.25" style="2" customWidth="1"/>
    <col min="6" max="6" width="6" style="2" customWidth="1"/>
    <col min="7" max="7" width="4.375" style="2" customWidth="1"/>
    <col min="8" max="8" width="3.5" style="2" customWidth="1"/>
    <col min="9" max="9" width="4.625" style="2" customWidth="1"/>
    <col min="10" max="10" width="4.375" style="2" customWidth="1"/>
    <col min="11" max="11" width="3.5" style="2" customWidth="1"/>
    <col min="12" max="13" width="5.875" style="2" customWidth="1"/>
    <col min="14" max="14" width="4.375" style="2" customWidth="1"/>
    <col min="15" max="15" width="4.875" style="2" customWidth="1"/>
    <col min="16" max="16" width="5.375" style="2" customWidth="1"/>
    <col min="17" max="16384" width="8.75" style="119"/>
  </cols>
  <sheetData>
    <row r="1" spans="1:16" s="129" customFormat="1" ht="16.5" thickBot="1">
      <c r="A1" s="1" t="s">
        <v>118</v>
      </c>
      <c r="B1" s="68"/>
      <c r="C1" s="68"/>
      <c r="D1" s="68"/>
      <c r="E1" s="68"/>
      <c r="F1" s="68"/>
      <c r="G1" s="68"/>
      <c r="H1" s="68"/>
      <c r="I1" s="68"/>
      <c r="J1" s="68"/>
      <c r="K1" s="68"/>
      <c r="L1" s="68"/>
      <c r="M1" s="68"/>
      <c r="N1" s="68"/>
      <c r="O1" s="68"/>
      <c r="P1" s="68"/>
    </row>
    <row r="2" spans="1:16" s="128" customFormat="1" ht="13.5" thickBot="1">
      <c r="A2" s="34"/>
      <c r="B2" s="4"/>
      <c r="C2" s="19" t="s">
        <v>109</v>
      </c>
      <c r="D2" s="5"/>
      <c r="E2" s="5"/>
      <c r="F2" s="5"/>
      <c r="G2" s="5"/>
      <c r="H2" s="5"/>
      <c r="I2" s="5"/>
      <c r="J2" s="5"/>
      <c r="K2" s="5"/>
      <c r="L2" s="5"/>
      <c r="M2" s="5"/>
      <c r="N2" s="5"/>
      <c r="O2" s="5"/>
      <c r="P2" s="199"/>
    </row>
    <row r="3" spans="1:16" s="128" customFormat="1" ht="13.5" thickBot="1">
      <c r="A3" s="69"/>
      <c r="B3" s="132"/>
      <c r="C3" s="27" t="s">
        <v>110</v>
      </c>
      <c r="D3" s="28"/>
      <c r="E3" s="28"/>
      <c r="F3" s="28"/>
      <c r="G3" s="28"/>
      <c r="H3" s="28"/>
      <c r="I3" s="28"/>
      <c r="J3" s="28"/>
      <c r="K3" s="28"/>
      <c r="L3" s="28"/>
      <c r="M3" s="28"/>
      <c r="N3" s="28"/>
      <c r="O3" s="28"/>
      <c r="P3" s="200"/>
    </row>
    <row r="4" spans="1:16" s="128" customFormat="1" ht="13.5" thickBot="1">
      <c r="A4" s="69" t="s">
        <v>1</v>
      </c>
      <c r="B4" s="8" t="s">
        <v>2</v>
      </c>
      <c r="C4" s="70" t="s">
        <v>40</v>
      </c>
      <c r="D4" s="42"/>
      <c r="E4" s="42"/>
      <c r="F4" s="42"/>
      <c r="G4" s="42"/>
      <c r="H4" s="42"/>
      <c r="I4" s="43"/>
      <c r="J4" s="41" t="s">
        <v>98</v>
      </c>
      <c r="K4" s="42"/>
      <c r="L4" s="42"/>
      <c r="M4" s="42"/>
      <c r="N4" s="42"/>
      <c r="O4" s="42"/>
      <c r="P4" s="43"/>
    </row>
    <row r="5" spans="1:16" s="128" customFormat="1" ht="13.5" thickBot="1">
      <c r="A5" s="69" t="s">
        <v>31</v>
      </c>
      <c r="B5" s="8" t="s">
        <v>32</v>
      </c>
      <c r="C5" s="71" t="s">
        <v>7</v>
      </c>
      <c r="D5" s="19" t="s">
        <v>39</v>
      </c>
      <c r="E5" s="5"/>
      <c r="F5" s="5"/>
      <c r="G5" s="5"/>
      <c r="H5" s="5"/>
      <c r="I5" s="6"/>
      <c r="J5" s="72" t="s">
        <v>7</v>
      </c>
      <c r="K5" s="19" t="s">
        <v>39</v>
      </c>
      <c r="L5" s="5"/>
      <c r="M5" s="5"/>
      <c r="N5" s="5"/>
      <c r="O5" s="5"/>
      <c r="P5" s="6"/>
    </row>
    <row r="6" spans="1:16" s="128" customFormat="1" ht="13.5" thickBot="1">
      <c r="A6" s="69"/>
      <c r="B6" s="9"/>
      <c r="C6" s="9"/>
      <c r="D6" s="203"/>
      <c r="E6" s="4"/>
      <c r="F6" s="203"/>
      <c r="G6" s="21"/>
      <c r="H6" s="203"/>
      <c r="I6" s="21"/>
      <c r="J6" s="9"/>
      <c r="K6" s="203"/>
      <c r="L6" s="4"/>
      <c r="M6" s="203"/>
      <c r="N6" s="21"/>
      <c r="O6" s="203"/>
      <c r="P6" s="21"/>
    </row>
    <row r="7" spans="1:16" s="128" customFormat="1" ht="13.5" thickBot="1">
      <c r="A7" s="34"/>
      <c r="B7" s="51">
        <v>1</v>
      </c>
      <c r="C7" s="50">
        <v>62</v>
      </c>
      <c r="D7" s="36">
        <v>63</v>
      </c>
      <c r="E7" s="50">
        <v>64</v>
      </c>
      <c r="F7" s="36">
        <v>65</v>
      </c>
      <c r="G7" s="50">
        <v>66</v>
      </c>
      <c r="H7" s="36">
        <v>67</v>
      </c>
      <c r="I7" s="50">
        <v>68</v>
      </c>
      <c r="J7" s="50">
        <v>69</v>
      </c>
      <c r="K7" s="36">
        <v>70</v>
      </c>
      <c r="L7" s="50">
        <v>71</v>
      </c>
      <c r="M7" s="36">
        <v>72</v>
      </c>
      <c r="N7" s="50">
        <v>73</v>
      </c>
      <c r="O7" s="36">
        <v>74</v>
      </c>
      <c r="P7" s="50">
        <v>75</v>
      </c>
    </row>
    <row r="8" spans="1:16">
      <c r="A8" s="247">
        <v>1</v>
      </c>
      <c r="B8" s="288" t="s">
        <v>52</v>
      </c>
      <c r="C8" s="174"/>
      <c r="D8" s="134"/>
      <c r="E8" s="134"/>
      <c r="F8" s="174"/>
      <c r="G8" s="134"/>
      <c r="H8" s="134"/>
      <c r="I8" s="174"/>
      <c r="J8" s="174"/>
      <c r="K8" s="174"/>
      <c r="L8" s="174"/>
      <c r="M8" s="174"/>
      <c r="N8" s="174"/>
      <c r="O8" s="134"/>
      <c r="P8" s="134"/>
    </row>
    <row r="9" spans="1:16">
      <c r="A9" s="248">
        <v>2</v>
      </c>
      <c r="B9" s="289" t="s">
        <v>60</v>
      </c>
      <c r="C9" s="134"/>
      <c r="D9" s="134"/>
      <c r="E9" s="134"/>
      <c r="F9" s="134"/>
      <c r="G9" s="134"/>
      <c r="H9" s="134"/>
      <c r="I9" s="134"/>
      <c r="J9" s="134"/>
      <c r="K9" s="134"/>
      <c r="L9" s="134"/>
      <c r="M9" s="134"/>
      <c r="N9" s="134"/>
      <c r="O9" s="134"/>
      <c r="P9" s="134"/>
    </row>
    <row r="10" spans="1:16">
      <c r="A10" s="248">
        <v>3</v>
      </c>
      <c r="B10" s="289" t="s">
        <v>15</v>
      </c>
      <c r="C10" s="134"/>
      <c r="D10" s="134"/>
      <c r="E10" s="134"/>
      <c r="F10" s="134"/>
      <c r="G10" s="134"/>
      <c r="H10" s="134"/>
      <c r="I10" s="134"/>
      <c r="J10" s="134"/>
      <c r="K10" s="134"/>
      <c r="L10" s="134"/>
      <c r="M10" s="134"/>
      <c r="N10" s="134"/>
      <c r="O10" s="134"/>
      <c r="P10" s="134"/>
    </row>
    <row r="11" spans="1:16">
      <c r="A11" s="248">
        <v>4</v>
      </c>
      <c r="B11" s="289" t="s">
        <v>61</v>
      </c>
      <c r="C11" s="134"/>
      <c r="D11" s="134"/>
      <c r="E11" s="134"/>
      <c r="F11" s="134"/>
      <c r="G11" s="134"/>
      <c r="H11" s="134"/>
      <c r="I11" s="134"/>
      <c r="J11" s="134"/>
      <c r="K11" s="134"/>
      <c r="L11" s="134"/>
      <c r="M11" s="134"/>
      <c r="N11" s="134"/>
      <c r="O11" s="134"/>
      <c r="P11" s="134"/>
    </row>
    <row r="12" spans="1:16">
      <c r="A12" s="248">
        <v>5</v>
      </c>
      <c r="B12" s="289" t="s">
        <v>18</v>
      </c>
      <c r="C12" s="134"/>
      <c r="D12" s="134"/>
      <c r="E12" s="134"/>
      <c r="F12" s="134"/>
      <c r="G12" s="134"/>
      <c r="H12" s="134"/>
      <c r="I12" s="134"/>
      <c r="J12" s="134"/>
      <c r="K12" s="134"/>
      <c r="L12" s="134"/>
      <c r="M12" s="134"/>
      <c r="N12" s="134"/>
      <c r="O12" s="134"/>
      <c r="P12" s="134"/>
    </row>
    <row r="13" spans="1:16">
      <c r="A13" s="248">
        <v>6</v>
      </c>
      <c r="B13" s="289" t="s">
        <v>12</v>
      </c>
      <c r="C13" s="134"/>
      <c r="D13" s="134"/>
      <c r="E13" s="134"/>
      <c r="F13" s="134"/>
      <c r="G13" s="134"/>
      <c r="H13" s="134"/>
      <c r="I13" s="134"/>
      <c r="J13" s="134"/>
      <c r="K13" s="134"/>
      <c r="L13" s="134"/>
      <c r="M13" s="134"/>
      <c r="N13" s="134"/>
      <c r="O13" s="134"/>
      <c r="P13" s="134"/>
    </row>
    <row r="14" spans="1:16">
      <c r="A14" s="248">
        <v>7</v>
      </c>
      <c r="B14" s="289" t="s">
        <v>13</v>
      </c>
      <c r="C14" s="134"/>
      <c r="D14" s="134"/>
      <c r="E14" s="134"/>
      <c r="F14" s="134"/>
      <c r="G14" s="134"/>
      <c r="H14" s="134"/>
      <c r="I14" s="134"/>
      <c r="J14" s="134"/>
      <c r="K14" s="134"/>
      <c r="L14" s="134"/>
      <c r="M14" s="134"/>
      <c r="N14" s="134"/>
      <c r="O14" s="134"/>
      <c r="P14" s="134"/>
    </row>
    <row r="15" spans="1:16">
      <c r="A15" s="248">
        <v>8</v>
      </c>
      <c r="B15" s="289" t="s">
        <v>62</v>
      </c>
      <c r="C15" s="134"/>
      <c r="D15" s="134"/>
      <c r="E15" s="134"/>
      <c r="F15" s="134"/>
      <c r="G15" s="134"/>
      <c r="H15" s="134"/>
      <c r="I15" s="134"/>
      <c r="J15" s="134"/>
      <c r="K15" s="134"/>
      <c r="L15" s="134"/>
      <c r="M15" s="134"/>
      <c r="N15" s="134"/>
      <c r="O15" s="134"/>
      <c r="P15" s="134"/>
    </row>
    <row r="16" spans="1:16">
      <c r="A16" s="248">
        <v>9</v>
      </c>
      <c r="B16" s="289" t="s">
        <v>63</v>
      </c>
      <c r="C16" s="134"/>
      <c r="D16" s="134"/>
      <c r="E16" s="134"/>
      <c r="F16" s="134"/>
      <c r="G16" s="134"/>
      <c r="H16" s="134"/>
      <c r="I16" s="134"/>
      <c r="J16" s="134"/>
      <c r="K16" s="134"/>
      <c r="L16" s="134"/>
      <c r="M16" s="134"/>
      <c r="N16" s="134"/>
      <c r="O16" s="134"/>
      <c r="P16" s="134"/>
    </row>
    <row r="17" spans="1:16">
      <c r="A17" s="248">
        <v>10</v>
      </c>
      <c r="B17" s="289" t="s">
        <v>64</v>
      </c>
      <c r="C17" s="134"/>
      <c r="D17" s="134"/>
      <c r="E17" s="134"/>
      <c r="F17" s="134"/>
      <c r="G17" s="134"/>
      <c r="H17" s="134"/>
      <c r="I17" s="134"/>
      <c r="J17" s="134"/>
      <c r="K17" s="134"/>
      <c r="L17" s="134"/>
      <c r="M17" s="134"/>
      <c r="N17" s="134"/>
      <c r="O17" s="134"/>
      <c r="P17" s="134"/>
    </row>
    <row r="18" spans="1:16">
      <c r="A18" s="248">
        <v>11</v>
      </c>
      <c r="B18" s="289" t="s">
        <v>16</v>
      </c>
      <c r="C18" s="89"/>
      <c r="D18" s="134"/>
      <c r="E18" s="134"/>
      <c r="F18" s="134"/>
      <c r="G18" s="134"/>
      <c r="H18" s="134"/>
      <c r="I18" s="134"/>
      <c r="J18" s="174"/>
      <c r="K18" s="174"/>
      <c r="L18" s="174"/>
      <c r="M18" s="134"/>
      <c r="N18" s="134"/>
      <c r="O18" s="134"/>
      <c r="P18" s="134"/>
    </row>
    <row r="19" spans="1:16">
      <c r="A19" s="248">
        <v>12</v>
      </c>
      <c r="B19" s="289" t="s">
        <v>65</v>
      </c>
      <c r="C19" s="174"/>
      <c r="D19" s="174"/>
      <c r="E19" s="174"/>
      <c r="F19" s="174"/>
      <c r="G19" s="134"/>
      <c r="H19" s="134"/>
      <c r="I19" s="134"/>
      <c r="J19" s="174"/>
      <c r="K19" s="134"/>
      <c r="L19" s="174"/>
      <c r="M19" s="134"/>
      <c r="N19" s="134"/>
      <c r="O19" s="134"/>
      <c r="P19" s="134"/>
    </row>
    <row r="20" spans="1:16">
      <c r="A20" s="248">
        <v>13</v>
      </c>
      <c r="B20" s="289" t="s">
        <v>22</v>
      </c>
      <c r="C20" s="134"/>
      <c r="D20" s="134"/>
      <c r="E20" s="134"/>
      <c r="F20" s="134"/>
      <c r="G20" s="134"/>
      <c r="H20" s="134"/>
      <c r="I20" s="134"/>
      <c r="J20" s="134"/>
      <c r="K20" s="134"/>
      <c r="L20" s="134"/>
      <c r="M20" s="134"/>
      <c r="N20" s="134"/>
      <c r="O20" s="134"/>
      <c r="P20" s="134"/>
    </row>
    <row r="21" spans="1:16">
      <c r="A21" s="248">
        <v>14</v>
      </c>
      <c r="B21" s="289" t="s">
        <v>66</v>
      </c>
      <c r="C21" s="134"/>
      <c r="D21" s="134"/>
      <c r="E21" s="134"/>
      <c r="F21" s="134"/>
      <c r="G21" s="134"/>
      <c r="H21" s="134"/>
      <c r="I21" s="134"/>
      <c r="J21" s="134"/>
      <c r="K21" s="134"/>
      <c r="L21" s="154"/>
      <c r="M21" s="134"/>
      <c r="N21" s="134"/>
      <c r="O21" s="134"/>
      <c r="P21" s="134"/>
    </row>
    <row r="22" spans="1:16">
      <c r="A22" s="248">
        <v>15</v>
      </c>
      <c r="B22" s="289" t="s">
        <v>16</v>
      </c>
      <c r="C22" s="134"/>
      <c r="D22" s="134"/>
      <c r="E22" s="134"/>
      <c r="F22" s="134"/>
      <c r="G22" s="134"/>
      <c r="H22" s="134"/>
      <c r="I22" s="134"/>
      <c r="J22" s="134"/>
      <c r="K22" s="142"/>
      <c r="L22" s="134"/>
      <c r="M22" s="156"/>
      <c r="N22" s="134"/>
      <c r="O22" s="134"/>
      <c r="P22" s="134"/>
    </row>
    <row r="23" spans="1:16" hidden="1">
      <c r="A23" s="248">
        <v>16</v>
      </c>
      <c r="B23" s="289" t="s">
        <v>67</v>
      </c>
      <c r="C23" s="134"/>
      <c r="D23" s="134"/>
      <c r="E23" s="134"/>
      <c r="F23" s="134"/>
      <c r="G23" s="134"/>
      <c r="H23" s="134"/>
      <c r="I23" s="134"/>
      <c r="J23" s="134"/>
      <c r="K23" s="134"/>
      <c r="L23" s="286"/>
      <c r="M23" s="134"/>
      <c r="N23" s="134"/>
      <c r="O23" s="134"/>
      <c r="P23" s="134"/>
    </row>
    <row r="24" spans="1:16">
      <c r="A24" s="248">
        <v>17</v>
      </c>
      <c r="B24" s="289" t="s">
        <v>68</v>
      </c>
      <c r="C24" s="134"/>
      <c r="D24" s="134"/>
      <c r="E24" s="134"/>
      <c r="F24" s="134"/>
      <c r="G24" s="134"/>
      <c r="H24" s="134"/>
      <c r="I24" s="134"/>
      <c r="J24" s="134"/>
      <c r="K24" s="134"/>
      <c r="L24" s="134"/>
      <c r="M24" s="134"/>
      <c r="N24" s="134"/>
      <c r="O24" s="134"/>
      <c r="P24" s="134"/>
    </row>
    <row r="25" spans="1:16">
      <c r="A25" s="248">
        <v>18</v>
      </c>
      <c r="B25" s="289" t="s">
        <v>69</v>
      </c>
      <c r="C25" s="174"/>
      <c r="D25" s="134"/>
      <c r="E25" s="174"/>
      <c r="F25" s="134"/>
      <c r="G25" s="134"/>
      <c r="H25" s="134"/>
      <c r="I25" s="134"/>
      <c r="J25" s="134"/>
      <c r="K25" s="134"/>
      <c r="L25" s="134"/>
      <c r="M25" s="134"/>
      <c r="N25" s="134"/>
      <c r="O25" s="134"/>
      <c r="P25" s="134"/>
    </row>
    <row r="26" spans="1:16">
      <c r="A26" s="248">
        <v>19</v>
      </c>
      <c r="B26" s="289" t="s">
        <v>11</v>
      </c>
      <c r="C26" s="134"/>
      <c r="D26" s="134"/>
      <c r="E26" s="134"/>
      <c r="F26" s="134"/>
      <c r="G26" s="134"/>
      <c r="H26" s="134"/>
      <c r="I26" s="134"/>
      <c r="J26" s="134"/>
      <c r="K26" s="134"/>
      <c r="L26" s="134"/>
      <c r="M26" s="134"/>
      <c r="N26" s="134"/>
      <c r="O26" s="134"/>
      <c r="P26" s="134"/>
    </row>
    <row r="27" spans="1:16">
      <c r="A27" s="248">
        <v>20</v>
      </c>
      <c r="B27" s="289" t="s">
        <v>70</v>
      </c>
      <c r="C27" s="134"/>
      <c r="D27" s="134"/>
      <c r="E27" s="134"/>
      <c r="F27" s="134"/>
      <c r="G27" s="134"/>
      <c r="H27" s="134"/>
      <c r="I27" s="134"/>
      <c r="J27" s="134"/>
      <c r="K27" s="134"/>
      <c r="L27" s="134"/>
      <c r="M27" s="134"/>
      <c r="N27" s="134"/>
      <c r="O27" s="134"/>
      <c r="P27" s="134"/>
    </row>
    <row r="28" spans="1:16">
      <c r="A28" s="248">
        <v>21</v>
      </c>
      <c r="B28" s="289" t="s">
        <v>17</v>
      </c>
      <c r="C28" s="134"/>
      <c r="D28" s="134"/>
      <c r="E28" s="134"/>
      <c r="F28" s="134"/>
      <c r="G28" s="134"/>
      <c r="H28" s="134"/>
      <c r="I28" s="134"/>
      <c r="J28" s="134"/>
      <c r="K28" s="134"/>
      <c r="L28" s="134"/>
      <c r="M28" s="134"/>
      <c r="N28" s="134"/>
      <c r="O28" s="134"/>
      <c r="P28" s="134"/>
    </row>
    <row r="29" spans="1:16">
      <c r="A29" s="248">
        <v>23</v>
      </c>
      <c r="B29" s="289" t="s">
        <v>20</v>
      </c>
      <c r="C29" s="134"/>
      <c r="D29" s="134"/>
      <c r="E29" s="134"/>
      <c r="F29" s="134"/>
      <c r="G29" s="134"/>
      <c r="H29" s="134"/>
      <c r="I29" s="134"/>
      <c r="J29" s="134"/>
      <c r="K29" s="134"/>
      <c r="L29" s="134"/>
      <c r="M29" s="134"/>
      <c r="N29" s="134"/>
      <c r="O29" s="134"/>
      <c r="P29" s="134"/>
    </row>
    <row r="30" spans="1:16">
      <c r="A30" s="248">
        <v>24</v>
      </c>
      <c r="B30" s="289" t="s">
        <v>24</v>
      </c>
      <c r="C30" s="174"/>
      <c r="D30" s="174"/>
      <c r="E30" s="174"/>
      <c r="F30" s="134"/>
      <c r="G30" s="134"/>
      <c r="H30" s="134"/>
      <c r="I30" s="134"/>
      <c r="J30" s="134"/>
      <c r="K30" s="134"/>
      <c r="L30" s="134"/>
      <c r="M30" s="134"/>
      <c r="N30" s="134"/>
      <c r="O30" s="134"/>
      <c r="P30" s="134"/>
    </row>
    <row r="31" spans="1:16">
      <c r="A31" s="248">
        <v>25</v>
      </c>
      <c r="B31" s="289" t="s">
        <v>71</v>
      </c>
      <c r="C31" s="134"/>
      <c r="D31" s="134"/>
      <c r="E31" s="134"/>
      <c r="F31" s="134"/>
      <c r="G31" s="134"/>
      <c r="H31" s="134"/>
      <c r="I31" s="134"/>
      <c r="J31" s="134"/>
      <c r="K31" s="134"/>
      <c r="L31" s="134"/>
      <c r="M31" s="134"/>
      <c r="N31" s="134"/>
      <c r="O31" s="134"/>
      <c r="P31" s="134"/>
    </row>
    <row r="32" spans="1:16">
      <c r="A32" s="248">
        <v>26</v>
      </c>
      <c r="B32" s="289" t="s">
        <v>72</v>
      </c>
      <c r="C32" s="134"/>
      <c r="D32" s="134"/>
      <c r="E32" s="134"/>
      <c r="F32" s="134"/>
      <c r="G32" s="134"/>
      <c r="H32" s="134"/>
      <c r="I32" s="134"/>
      <c r="J32" s="134"/>
      <c r="K32" s="134"/>
      <c r="L32" s="134"/>
      <c r="M32" s="134"/>
      <c r="N32" s="134"/>
      <c r="O32" s="134"/>
      <c r="P32" s="134"/>
    </row>
    <row r="33" spans="1:16">
      <c r="A33" s="248">
        <v>27</v>
      </c>
      <c r="B33" s="289" t="s">
        <v>19</v>
      </c>
      <c r="C33" s="134"/>
      <c r="D33" s="134"/>
      <c r="E33" s="134"/>
      <c r="F33" s="134"/>
      <c r="G33" s="134"/>
      <c r="H33" s="134"/>
      <c r="I33" s="134"/>
      <c r="J33" s="134"/>
      <c r="K33" s="134"/>
      <c r="L33" s="134"/>
      <c r="M33" s="134"/>
      <c r="N33" s="134"/>
      <c r="O33" s="134"/>
      <c r="P33" s="134"/>
    </row>
    <row r="34" spans="1:16">
      <c r="A34" s="248">
        <v>28</v>
      </c>
      <c r="B34" s="289" t="s">
        <v>73</v>
      </c>
      <c r="C34" s="134"/>
      <c r="D34" s="134"/>
      <c r="E34" s="134"/>
      <c r="F34" s="134"/>
      <c r="G34" s="134"/>
      <c r="H34" s="134"/>
      <c r="I34" s="134"/>
      <c r="J34" s="134"/>
      <c r="K34" s="134"/>
      <c r="L34" s="134"/>
      <c r="M34" s="134"/>
      <c r="N34" s="134"/>
      <c r="O34" s="134"/>
      <c r="P34" s="134"/>
    </row>
    <row r="35" spans="1:16">
      <c r="A35" s="248">
        <v>29</v>
      </c>
      <c r="B35" s="289" t="s">
        <v>74</v>
      </c>
      <c r="C35" s="134"/>
      <c r="D35" s="134"/>
      <c r="E35" s="134"/>
      <c r="F35" s="134"/>
      <c r="G35" s="151"/>
      <c r="H35" s="134"/>
      <c r="I35" s="134"/>
      <c r="J35" s="134"/>
      <c r="K35" s="134"/>
      <c r="L35" s="134"/>
      <c r="M35" s="134"/>
      <c r="N35" s="134"/>
      <c r="O35" s="134"/>
      <c r="P35" s="134"/>
    </row>
    <row r="36" spans="1:16">
      <c r="A36" s="248">
        <v>30</v>
      </c>
      <c r="B36" s="289" t="s">
        <v>21</v>
      </c>
      <c r="C36" s="134"/>
      <c r="D36" s="134"/>
      <c r="E36" s="134"/>
      <c r="F36" s="134"/>
      <c r="G36" s="134"/>
      <c r="H36" s="134"/>
      <c r="I36" s="134"/>
      <c r="J36" s="134"/>
      <c r="K36" s="134"/>
      <c r="L36" s="134"/>
      <c r="M36" s="134"/>
      <c r="N36" s="134"/>
      <c r="O36" s="134"/>
      <c r="P36" s="134"/>
    </row>
    <row r="37" spans="1:16">
      <c r="A37" s="248">
        <v>31</v>
      </c>
      <c r="B37" s="289" t="s">
        <v>75</v>
      </c>
      <c r="C37" s="134"/>
      <c r="D37" s="134"/>
      <c r="E37" s="134"/>
      <c r="F37" s="134"/>
      <c r="G37" s="134"/>
      <c r="H37" s="134"/>
      <c r="I37" s="134"/>
      <c r="J37" s="134"/>
      <c r="K37" s="134"/>
      <c r="L37" s="134"/>
      <c r="M37" s="134"/>
      <c r="N37" s="134"/>
      <c r="O37" s="134"/>
      <c r="P37" s="134"/>
    </row>
    <row r="38" spans="1:16">
      <c r="A38" s="248">
        <v>32</v>
      </c>
      <c r="B38" s="289" t="s">
        <v>76</v>
      </c>
      <c r="C38" s="134"/>
      <c r="D38" s="134"/>
      <c r="E38" s="134"/>
      <c r="F38" s="134"/>
      <c r="G38" s="134"/>
      <c r="H38" s="134"/>
      <c r="I38" s="134"/>
      <c r="J38" s="134"/>
      <c r="K38" s="134"/>
      <c r="L38" s="134"/>
      <c r="M38" s="134"/>
      <c r="N38" s="134"/>
      <c r="O38" s="134"/>
      <c r="P38" s="134"/>
    </row>
    <row r="39" spans="1:16">
      <c r="A39" s="248">
        <v>33</v>
      </c>
      <c r="B39" s="289" t="s">
        <v>77</v>
      </c>
      <c r="C39" s="174"/>
      <c r="D39" s="174"/>
      <c r="E39" s="174"/>
      <c r="F39" s="134"/>
      <c r="G39" s="134"/>
      <c r="H39" s="134"/>
      <c r="I39" s="134"/>
      <c r="J39" s="134"/>
      <c r="K39" s="134"/>
      <c r="L39" s="134"/>
      <c r="M39" s="134"/>
      <c r="N39" s="134"/>
      <c r="O39" s="134"/>
      <c r="P39" s="134"/>
    </row>
    <row r="40" spans="1:16">
      <c r="A40" s="248">
        <v>34</v>
      </c>
      <c r="B40" s="289" t="s">
        <v>14</v>
      </c>
      <c r="C40" s="134" t="s">
        <v>59</v>
      </c>
      <c r="D40" s="134"/>
      <c r="E40" s="134"/>
      <c r="F40" s="134"/>
      <c r="G40" s="134"/>
      <c r="H40" s="134"/>
      <c r="I40" s="134"/>
      <c r="J40" s="134"/>
      <c r="K40" s="134"/>
      <c r="L40" s="134"/>
      <c r="M40" s="134"/>
      <c r="N40" s="134"/>
      <c r="O40" s="134"/>
      <c r="P40" s="134"/>
    </row>
    <row r="41" spans="1:16">
      <c r="A41" s="248">
        <v>35</v>
      </c>
      <c r="B41" s="289" t="s">
        <v>78</v>
      </c>
      <c r="C41" s="134"/>
      <c r="D41" s="134"/>
      <c r="E41" s="134"/>
      <c r="F41" s="134"/>
      <c r="G41" s="134"/>
      <c r="H41" s="134"/>
      <c r="I41" s="134"/>
      <c r="J41" s="134"/>
      <c r="K41" s="134"/>
      <c r="L41" s="134"/>
      <c r="M41" s="134"/>
      <c r="N41" s="134"/>
      <c r="O41" s="134"/>
      <c r="P41" s="134"/>
    </row>
    <row r="42" spans="1:16">
      <c r="A42" s="248">
        <v>36</v>
      </c>
      <c r="B42" s="289" t="s">
        <v>23</v>
      </c>
      <c r="C42" s="134"/>
      <c r="D42" s="134"/>
      <c r="E42" s="134"/>
      <c r="F42" s="134"/>
      <c r="G42" s="134"/>
      <c r="H42" s="134"/>
      <c r="I42" s="134"/>
      <c r="J42" s="134"/>
      <c r="K42" s="134"/>
      <c r="L42" s="134"/>
      <c r="M42" s="134"/>
      <c r="N42" s="134"/>
      <c r="O42" s="134"/>
      <c r="P42" s="134"/>
    </row>
    <row r="43" spans="1:16">
      <c r="A43" s="248">
        <v>37</v>
      </c>
      <c r="B43" s="289" t="s">
        <v>79</v>
      </c>
      <c r="D43" s="174"/>
      <c r="E43" s="134"/>
      <c r="F43" s="134"/>
      <c r="G43" s="134"/>
      <c r="H43" s="134"/>
      <c r="I43" s="134"/>
      <c r="J43" s="134"/>
      <c r="K43" s="134"/>
      <c r="L43" s="134"/>
      <c r="M43" s="134"/>
      <c r="N43" s="134"/>
      <c r="O43" s="134"/>
      <c r="P43" s="134"/>
    </row>
    <row r="44" spans="1:16" ht="16.5" thickBot="1">
      <c r="A44" s="248">
        <v>38</v>
      </c>
      <c r="B44" s="290"/>
      <c r="C44" s="10"/>
      <c r="D44" s="10"/>
      <c r="E44" s="10"/>
      <c r="F44" s="10"/>
      <c r="G44" s="10"/>
      <c r="H44" s="10"/>
      <c r="I44" s="10"/>
      <c r="J44" s="10"/>
      <c r="K44" s="10"/>
      <c r="L44" s="10"/>
      <c r="M44" s="10"/>
      <c r="N44" s="10"/>
      <c r="O44" s="10"/>
      <c r="P44" s="10"/>
    </row>
    <row r="45" spans="1:16" s="128" customFormat="1" ht="17.25" thickTop="1" thickBot="1">
      <c r="A45" s="64" t="s">
        <v>25</v>
      </c>
      <c r="B45" s="73" t="s">
        <v>26</v>
      </c>
      <c r="C45" s="65">
        <v>0</v>
      </c>
      <c r="D45" s="66"/>
      <c r="E45" s="66"/>
      <c r="F45" s="66"/>
      <c r="G45" s="66"/>
      <c r="H45" s="66"/>
      <c r="I45" s="66"/>
      <c r="J45" s="80">
        <v>0</v>
      </c>
      <c r="K45" s="66"/>
      <c r="L45" s="66"/>
      <c r="M45" s="66"/>
      <c r="N45" s="184"/>
      <c r="O45" s="66"/>
      <c r="P45" s="66"/>
    </row>
    <row r="46" spans="1:16" ht="17.25" thickTop="1" thickBot="1">
      <c r="F46" s="7"/>
      <c r="J46"/>
    </row>
    <row r="47" spans="1:16" ht="21.75" thickTop="1" thickBot="1">
      <c r="J47" s="67">
        <v>0</v>
      </c>
    </row>
    <row r="48" spans="1:16" ht="16.5" thickTop="1"/>
    <row r="52" spans="2:2">
      <c r="B52" s="2" t="s">
        <v>58</v>
      </c>
    </row>
  </sheetData>
  <phoneticPr fontId="42" type="noConversion"/>
  <printOptions horizontalCentered="1" verticalCentered="1"/>
  <pageMargins left="0.59055118110236227" right="0.19685039370078741" top="0.78740157480314965" bottom="0.78740157480314965" header="0.51181102362204722" footer="0.51181102362204722"/>
  <pageSetup paperSize="9" scale="94" orientation="portrait" horizontalDpi="300" verticalDpi="300" r:id="rId1"/>
  <headerFooter alignWithMargins="0">
    <oddFooter>&amp;C&amp;"Times New Roman CE,полужирный"Pag.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workbookViewId="0">
      <pane xSplit="2595" ySplit="3210" activePane="topRight"/>
      <selection activeCell="D20" sqref="D20"/>
      <selection pane="topRight" activeCell="D5" sqref="D5"/>
      <selection pane="bottomLeft" activeCell="D20" sqref="D20"/>
      <selection pane="bottomRight" activeCell="D20" sqref="D20"/>
    </sheetView>
  </sheetViews>
  <sheetFormatPr defaultColWidth="8.75" defaultRowHeight="15.75"/>
  <cols>
    <col min="1" max="1" width="3.125" style="15" customWidth="1"/>
    <col min="2" max="2" width="14.875" style="77" customWidth="1"/>
    <col min="3" max="3" width="5.5" style="2" customWidth="1"/>
    <col min="4" max="4" width="5.375" style="2" customWidth="1"/>
    <col min="5" max="5" width="5.75" style="2" customWidth="1"/>
    <col min="6" max="7" width="9.75" style="13" customWidth="1"/>
    <col min="8" max="8" width="4.375" style="2" customWidth="1"/>
    <col min="9" max="9" width="6.125" style="2" customWidth="1"/>
    <col min="10" max="10" width="5.75" style="2" customWidth="1"/>
    <col min="11" max="11" width="5.875" style="2" customWidth="1"/>
    <col min="12" max="12" width="6" style="2" customWidth="1"/>
    <col min="13" max="13" width="4.375" style="2" customWidth="1"/>
    <col min="14" max="14" width="5.25" style="2" customWidth="1"/>
    <col min="15" max="16" width="3.5" style="2" customWidth="1"/>
    <col min="17" max="17" width="4.375" style="2" customWidth="1"/>
    <col min="18" max="18" width="4.5" style="2" customWidth="1"/>
    <col min="19" max="20" width="5.875" style="2" customWidth="1"/>
    <col min="21" max="21" width="4.375" style="2" customWidth="1"/>
    <col min="22" max="22" width="3.5" style="2" customWidth="1"/>
    <col min="23" max="23" width="3.125" style="2" customWidth="1"/>
    <col min="24" max="16384" width="8.75" style="108"/>
  </cols>
  <sheetData>
    <row r="1" spans="1:24" s="144" customFormat="1" ht="21" customHeight="1">
      <c r="A1" s="306" t="s">
        <v>118</v>
      </c>
      <c r="B1" s="74"/>
      <c r="C1" s="75"/>
      <c r="D1" s="75" t="s">
        <v>84</v>
      </c>
      <c r="E1" s="75"/>
      <c r="F1" s="76"/>
      <c r="G1" s="76"/>
      <c r="H1" s="75"/>
      <c r="I1" s="75"/>
      <c r="J1" s="75"/>
      <c r="K1" s="75"/>
      <c r="L1" s="75"/>
      <c r="M1" s="75"/>
      <c r="N1" s="75"/>
      <c r="O1" s="75"/>
      <c r="P1" s="75"/>
      <c r="Q1" s="75"/>
      <c r="R1" s="75"/>
      <c r="S1" s="75"/>
      <c r="T1" s="75"/>
      <c r="U1" s="75"/>
      <c r="V1" s="75"/>
      <c r="W1" s="75"/>
    </row>
    <row r="2" spans="1:24" ht="16.5" thickBot="1">
      <c r="O2" s="87"/>
    </row>
    <row r="3" spans="1:24" s="107" customFormat="1" ht="12.75">
      <c r="A3" s="78"/>
      <c r="B3" s="78"/>
      <c r="C3" s="19" t="s">
        <v>41</v>
      </c>
      <c r="D3" s="5"/>
      <c r="E3" s="5"/>
      <c r="F3" s="20" t="s">
        <v>0</v>
      </c>
      <c r="G3" s="316"/>
      <c r="H3" s="19" t="s">
        <v>42</v>
      </c>
      <c r="I3" s="5"/>
      <c r="J3" s="5"/>
      <c r="K3" s="5"/>
      <c r="L3" s="5"/>
      <c r="M3" s="5"/>
      <c r="N3" s="5"/>
      <c r="O3" s="5"/>
      <c r="P3" s="6"/>
      <c r="Q3" s="19" t="s">
        <v>54</v>
      </c>
      <c r="R3" s="5"/>
      <c r="S3" s="5"/>
      <c r="T3" s="5"/>
      <c r="U3" s="5"/>
      <c r="V3" s="5"/>
      <c r="W3" s="5"/>
      <c r="X3" s="146"/>
    </row>
    <row r="4" spans="1:24" s="107" customFormat="1" ht="12.75">
      <c r="A4" s="69"/>
      <c r="B4" s="69"/>
      <c r="C4" s="22" t="s">
        <v>53</v>
      </c>
      <c r="D4" s="23"/>
      <c r="E4" s="23"/>
      <c r="F4" s="25" t="s">
        <v>3</v>
      </c>
      <c r="G4" s="317"/>
      <c r="H4" s="22" t="s">
        <v>112</v>
      </c>
      <c r="I4" s="23"/>
      <c r="J4" s="23"/>
      <c r="K4" s="23"/>
      <c r="L4" s="23"/>
      <c r="M4" s="23"/>
      <c r="N4" s="23"/>
      <c r="O4" s="23"/>
      <c r="P4" s="24"/>
      <c r="Q4" s="22" t="s">
        <v>55</v>
      </c>
      <c r="R4" s="23"/>
      <c r="S4" s="23"/>
      <c r="T4" s="23"/>
      <c r="U4" s="23"/>
      <c r="V4" s="23"/>
      <c r="W4" s="23"/>
      <c r="X4" s="146"/>
    </row>
    <row r="5" spans="1:24" s="107" customFormat="1" ht="13.5" thickBot="1">
      <c r="A5" s="69" t="s">
        <v>1</v>
      </c>
      <c r="B5" s="155" t="s">
        <v>2</v>
      </c>
      <c r="C5" s="27" t="s">
        <v>111</v>
      </c>
      <c r="D5" s="28"/>
      <c r="E5" s="28"/>
      <c r="F5" s="25" t="s">
        <v>45</v>
      </c>
      <c r="G5" s="317"/>
      <c r="H5" s="27"/>
      <c r="I5" s="28"/>
      <c r="J5" s="28"/>
      <c r="K5" s="28"/>
      <c r="L5" s="28"/>
      <c r="M5" s="28"/>
      <c r="N5" s="28"/>
      <c r="O5" s="28"/>
      <c r="P5" s="29"/>
      <c r="Q5" s="27"/>
      <c r="R5" s="28"/>
      <c r="S5" s="28"/>
      <c r="T5" s="28"/>
      <c r="U5" s="59"/>
      <c r="V5" s="59"/>
      <c r="W5" s="59"/>
      <c r="X5" s="146"/>
    </row>
    <row r="6" spans="1:24" s="107" customFormat="1" ht="12.75">
      <c r="A6" s="69" t="s">
        <v>31</v>
      </c>
      <c r="B6" s="69" t="s">
        <v>32</v>
      </c>
      <c r="C6" s="56"/>
      <c r="D6" s="55"/>
      <c r="E6" s="23"/>
      <c r="F6" s="57"/>
      <c r="G6" s="57"/>
      <c r="H6" s="21" t="s">
        <v>7</v>
      </c>
      <c r="I6" s="19" t="s">
        <v>43</v>
      </c>
      <c r="J6" s="5"/>
      <c r="K6" s="5"/>
      <c r="L6" s="5"/>
      <c r="M6" s="5"/>
      <c r="N6" s="5"/>
      <c r="O6" s="5"/>
      <c r="P6" s="6"/>
      <c r="Q6" s="21" t="s">
        <v>7</v>
      </c>
      <c r="R6" s="19" t="s">
        <v>43</v>
      </c>
      <c r="S6" s="5"/>
      <c r="T6" s="5"/>
      <c r="U6" s="5"/>
      <c r="V6" s="5"/>
      <c r="W6" s="5"/>
      <c r="X6" s="146"/>
    </row>
    <row r="7" spans="1:24" s="107" customFormat="1" ht="13.5" thickBot="1">
      <c r="A7" s="69"/>
      <c r="B7" s="69"/>
      <c r="C7" s="45" t="s">
        <v>9</v>
      </c>
      <c r="D7" s="63" t="s">
        <v>44</v>
      </c>
      <c r="E7" s="46" t="s">
        <v>98</v>
      </c>
      <c r="F7" s="25"/>
      <c r="G7" s="25"/>
      <c r="H7" s="9"/>
      <c r="I7" s="27"/>
      <c r="J7" s="28"/>
      <c r="K7" s="28"/>
      <c r="L7" s="28"/>
      <c r="M7" s="28"/>
      <c r="N7" s="28"/>
      <c r="O7" s="28"/>
      <c r="P7" s="29"/>
      <c r="Q7" s="9"/>
      <c r="R7" s="27"/>
      <c r="S7" s="28"/>
      <c r="T7" s="28">
        <v>6</v>
      </c>
      <c r="U7" s="28"/>
      <c r="V7" s="28"/>
      <c r="W7" s="28"/>
      <c r="X7" s="146"/>
    </row>
    <row r="8" spans="1:24" s="107" customFormat="1" ht="12.75">
      <c r="A8" s="69"/>
      <c r="B8" s="69"/>
      <c r="C8" s="45"/>
      <c r="D8" s="63"/>
      <c r="E8" s="46"/>
      <c r="F8" s="25"/>
      <c r="G8" s="25"/>
      <c r="H8" s="9">
        <v>12</v>
      </c>
      <c r="I8" s="44"/>
      <c r="J8" s="4"/>
      <c r="K8" s="44"/>
      <c r="L8" s="21"/>
      <c r="M8" s="44"/>
      <c r="N8" s="56"/>
      <c r="O8" s="9"/>
      <c r="P8" s="21"/>
      <c r="Q8" s="9"/>
      <c r="R8" s="9"/>
      <c r="S8" s="46"/>
      <c r="T8" s="9"/>
      <c r="U8" s="9"/>
      <c r="V8" s="46"/>
      <c r="W8" s="56"/>
      <c r="X8" s="146"/>
    </row>
    <row r="9" spans="1:24" s="107" customFormat="1" ht="13.5" thickBot="1">
      <c r="A9" s="69"/>
      <c r="B9" s="69"/>
      <c r="C9" s="45"/>
      <c r="D9" s="63"/>
      <c r="E9" s="46"/>
      <c r="F9" s="57"/>
      <c r="G9" s="57"/>
      <c r="H9" s="63"/>
      <c r="I9" s="46"/>
      <c r="J9" s="63">
        <v>244</v>
      </c>
      <c r="K9" s="46" t="s">
        <v>96</v>
      </c>
      <c r="L9" s="63">
        <v>251</v>
      </c>
      <c r="M9" s="46"/>
      <c r="N9" s="45"/>
      <c r="O9" s="63"/>
      <c r="P9" s="63"/>
      <c r="Q9" s="63"/>
      <c r="R9" s="63"/>
      <c r="S9" s="63"/>
      <c r="T9" s="63"/>
      <c r="U9" s="63"/>
      <c r="V9" s="63"/>
      <c r="W9" s="45"/>
      <c r="X9" s="146"/>
    </row>
    <row r="10" spans="1:24" s="107" customFormat="1" thickBot="1">
      <c r="A10" s="34"/>
      <c r="B10" s="34"/>
      <c r="C10" s="134">
        <f>SUM(D10,E10)</f>
        <v>151</v>
      </c>
      <c r="D10" s="50">
        <v>75</v>
      </c>
      <c r="E10" s="50">
        <v>76</v>
      </c>
      <c r="F10" s="37">
        <v>77</v>
      </c>
      <c r="G10" s="37"/>
      <c r="H10" s="50">
        <v>78</v>
      </c>
      <c r="I10" s="50">
        <v>116</v>
      </c>
      <c r="J10" s="50">
        <v>80</v>
      </c>
      <c r="K10" s="50">
        <v>81</v>
      </c>
      <c r="L10" s="50">
        <v>82</v>
      </c>
      <c r="M10" s="50"/>
      <c r="N10" s="50"/>
      <c r="O10" s="50"/>
      <c r="P10" s="50">
        <v>84</v>
      </c>
      <c r="Q10" s="50">
        <v>85</v>
      </c>
      <c r="R10" s="50">
        <v>86</v>
      </c>
      <c r="S10" s="50">
        <v>87</v>
      </c>
      <c r="T10" s="50">
        <v>88</v>
      </c>
      <c r="U10" s="50">
        <v>89</v>
      </c>
      <c r="V10" s="50">
        <v>90</v>
      </c>
      <c r="W10" s="141">
        <v>91</v>
      </c>
      <c r="X10" s="146"/>
    </row>
    <row r="11" spans="1:24">
      <c r="A11" s="247">
        <v>1</v>
      </c>
      <c r="B11" s="288" t="s">
        <v>52</v>
      </c>
      <c r="C11" s="351">
        <f>SUM(D11,E11)</f>
        <v>0</v>
      </c>
      <c r="D11" s="174"/>
      <c r="E11" s="174"/>
      <c r="F11" s="186"/>
      <c r="G11" s="186"/>
      <c r="H11" s="174"/>
      <c r="I11" s="134"/>
      <c r="J11" s="134"/>
      <c r="K11" s="134"/>
      <c r="L11" s="134"/>
      <c r="M11" s="134"/>
      <c r="N11" s="134"/>
      <c r="O11" s="134"/>
      <c r="P11" s="134"/>
      <c r="Q11" s="134"/>
      <c r="R11" s="134"/>
      <c r="S11" s="134"/>
      <c r="T11" s="134"/>
      <c r="U11" s="134"/>
      <c r="V11" s="134"/>
      <c r="W11" s="142"/>
      <c r="X11" s="147"/>
    </row>
    <row r="12" spans="1:24">
      <c r="A12" s="248">
        <v>1</v>
      </c>
      <c r="B12" s="289" t="s">
        <v>60</v>
      </c>
      <c r="C12" s="351">
        <f>SUM(D12,E12)</f>
        <v>0</v>
      </c>
      <c r="D12" s="174"/>
      <c r="E12" s="174"/>
      <c r="F12" s="186"/>
      <c r="G12" s="186"/>
      <c r="H12" s="174">
        <f t="shared" ref="H12:H25" si="0">SUM(I12,P12)</f>
        <v>0</v>
      </c>
      <c r="I12" s="174"/>
      <c r="J12" s="174"/>
      <c r="K12" s="174"/>
      <c r="L12" s="174"/>
      <c r="M12" s="134"/>
      <c r="N12" s="134"/>
      <c r="O12" s="134"/>
      <c r="P12" s="134"/>
      <c r="Q12" s="134"/>
      <c r="R12" s="134"/>
      <c r="S12" s="134"/>
      <c r="T12" s="134"/>
      <c r="U12" s="134"/>
      <c r="V12" s="134"/>
      <c r="W12" s="142"/>
      <c r="X12" s="147"/>
    </row>
    <row r="13" spans="1:24">
      <c r="A13" s="248">
        <v>3</v>
      </c>
      <c r="B13" s="289" t="s">
        <v>15</v>
      </c>
      <c r="C13" s="351">
        <f t="shared" ref="C13:C28" si="1">SUM(D13,E13)</f>
        <v>0</v>
      </c>
      <c r="D13" s="134"/>
      <c r="E13" s="134"/>
      <c r="F13" s="89"/>
      <c r="G13" s="89"/>
      <c r="H13" s="134">
        <f t="shared" si="0"/>
        <v>0</v>
      </c>
      <c r="I13" s="134"/>
      <c r="J13" s="134"/>
      <c r="K13" s="134"/>
      <c r="L13" s="134"/>
      <c r="M13" s="134"/>
      <c r="N13" s="134"/>
      <c r="O13" s="134"/>
      <c r="P13" s="134"/>
      <c r="Q13" s="134"/>
      <c r="R13" s="134"/>
      <c r="S13" s="134"/>
      <c r="T13" s="134"/>
      <c r="U13" s="134"/>
      <c r="V13" s="134"/>
      <c r="W13" s="142"/>
      <c r="X13" s="147"/>
    </row>
    <row r="14" spans="1:24">
      <c r="A14" s="248">
        <v>4</v>
      </c>
      <c r="B14" s="289" t="s">
        <v>61</v>
      </c>
      <c r="C14" s="351">
        <f t="shared" si="1"/>
        <v>0</v>
      </c>
      <c r="D14" s="134"/>
      <c r="E14" s="134"/>
      <c r="F14" s="89"/>
      <c r="G14" s="89"/>
      <c r="H14" s="134">
        <f t="shared" si="0"/>
        <v>0</v>
      </c>
      <c r="I14" s="134"/>
      <c r="J14" s="134"/>
      <c r="K14" s="134" t="s">
        <v>84</v>
      </c>
      <c r="L14" s="134"/>
      <c r="M14" s="134"/>
      <c r="N14" s="134"/>
      <c r="O14" s="134"/>
      <c r="P14" s="134"/>
      <c r="Q14" s="134"/>
      <c r="R14" s="134"/>
      <c r="S14" s="134"/>
      <c r="T14" s="134"/>
      <c r="U14" s="134"/>
      <c r="V14" s="134"/>
      <c r="W14" s="142"/>
      <c r="X14" s="147"/>
    </row>
    <row r="15" spans="1:24">
      <c r="A15" s="248">
        <v>5</v>
      </c>
      <c r="B15" s="289" t="s">
        <v>18</v>
      </c>
      <c r="C15" s="351">
        <f t="shared" si="1"/>
        <v>0</v>
      </c>
      <c r="D15" s="134"/>
      <c r="E15" s="134"/>
      <c r="F15" s="89"/>
      <c r="G15" s="89"/>
      <c r="H15" s="134">
        <f t="shared" si="0"/>
        <v>0</v>
      </c>
      <c r="I15" s="134"/>
      <c r="J15" s="134"/>
      <c r="K15" s="134"/>
      <c r="L15" s="134"/>
      <c r="M15" s="134"/>
      <c r="N15" s="134"/>
      <c r="O15" s="134"/>
      <c r="P15" s="134"/>
      <c r="Q15" s="134"/>
      <c r="R15" s="134"/>
      <c r="S15" s="134"/>
      <c r="T15" s="134"/>
      <c r="U15" s="134"/>
      <c r="V15" s="134"/>
      <c r="W15" s="142"/>
      <c r="X15" s="147"/>
    </row>
    <row r="16" spans="1:24">
      <c r="A16" s="248">
        <v>6</v>
      </c>
      <c r="B16" s="289" t="s">
        <v>12</v>
      </c>
      <c r="C16" s="351">
        <f t="shared" si="1"/>
        <v>0</v>
      </c>
      <c r="D16" s="134"/>
      <c r="E16" s="134"/>
      <c r="F16" s="89"/>
      <c r="G16" s="89"/>
      <c r="H16" s="134">
        <f t="shared" si="0"/>
        <v>0</v>
      </c>
      <c r="I16" s="134"/>
      <c r="J16" s="134"/>
      <c r="K16" s="134"/>
      <c r="L16" s="134"/>
      <c r="M16" s="134"/>
      <c r="N16" s="134"/>
      <c r="O16" s="134"/>
      <c r="P16" s="134"/>
      <c r="Q16" s="134"/>
      <c r="R16" s="134"/>
      <c r="S16" s="134"/>
      <c r="T16" s="134"/>
      <c r="U16" s="134"/>
      <c r="V16" s="134"/>
      <c r="W16" s="142"/>
      <c r="X16" s="147"/>
    </row>
    <row r="17" spans="1:24">
      <c r="A17" s="248">
        <v>7</v>
      </c>
      <c r="B17" s="289" t="s">
        <v>13</v>
      </c>
      <c r="C17" s="351">
        <f t="shared" si="1"/>
        <v>0</v>
      </c>
      <c r="D17" s="134"/>
      <c r="E17" s="134"/>
      <c r="F17" s="89"/>
      <c r="G17" s="89"/>
      <c r="H17" s="134">
        <f t="shared" si="0"/>
        <v>0</v>
      </c>
      <c r="I17" s="134"/>
      <c r="J17" s="134"/>
      <c r="K17" s="134"/>
      <c r="L17" s="134"/>
      <c r="M17" s="134"/>
      <c r="N17" s="134"/>
      <c r="O17" s="134"/>
      <c r="P17" s="134"/>
      <c r="Q17" s="134"/>
      <c r="R17" s="134"/>
      <c r="S17" s="134"/>
      <c r="T17" s="134"/>
      <c r="U17" s="134"/>
      <c r="V17" s="134"/>
      <c r="W17" s="142"/>
      <c r="X17" s="147"/>
    </row>
    <row r="18" spans="1:24">
      <c r="A18" s="248">
        <v>8</v>
      </c>
      <c r="B18" s="289" t="s">
        <v>62</v>
      </c>
      <c r="C18" s="354">
        <f>SUM(D18,E18)</f>
        <v>0</v>
      </c>
      <c r="D18" s="174"/>
      <c r="E18" s="174"/>
      <c r="F18" s="186"/>
      <c r="G18" s="186"/>
      <c r="H18" s="174">
        <f t="shared" si="0"/>
        <v>0</v>
      </c>
      <c r="I18" s="174"/>
      <c r="J18" s="174"/>
      <c r="K18" s="174"/>
      <c r="L18" s="174"/>
      <c r="M18" s="174"/>
      <c r="N18" s="174"/>
      <c r="O18" s="174"/>
      <c r="P18" s="174"/>
      <c r="Q18" s="134"/>
      <c r="R18" s="134"/>
      <c r="S18" s="134"/>
      <c r="T18" s="134"/>
      <c r="U18" s="134"/>
      <c r="V18" s="134"/>
      <c r="W18" s="142"/>
      <c r="X18" s="147"/>
    </row>
    <row r="19" spans="1:24">
      <c r="A19" s="248">
        <v>9</v>
      </c>
      <c r="B19" s="289" t="s">
        <v>63</v>
      </c>
      <c r="C19" s="351">
        <f t="shared" si="1"/>
        <v>0</v>
      </c>
      <c r="D19" s="134"/>
      <c r="E19" s="134"/>
      <c r="F19" s="89"/>
      <c r="G19" s="89"/>
      <c r="H19" s="134">
        <f t="shared" si="0"/>
        <v>0</v>
      </c>
      <c r="I19" s="134"/>
      <c r="J19" s="134"/>
      <c r="K19" s="134"/>
      <c r="L19" s="134"/>
      <c r="M19" s="134"/>
      <c r="N19" s="134"/>
      <c r="O19" s="134"/>
      <c r="P19" s="134"/>
      <c r="Q19" s="134"/>
      <c r="R19" s="134"/>
      <c r="S19" s="134"/>
      <c r="T19" s="134"/>
      <c r="U19" s="134"/>
      <c r="V19" s="134"/>
      <c r="W19" s="142"/>
      <c r="X19" s="147"/>
    </row>
    <row r="20" spans="1:24">
      <c r="A20" s="248">
        <v>10</v>
      </c>
      <c r="B20" s="289" t="s">
        <v>64</v>
      </c>
      <c r="C20" s="351">
        <f t="shared" si="1"/>
        <v>0</v>
      </c>
      <c r="D20" s="134"/>
      <c r="E20" s="134"/>
      <c r="F20" s="89"/>
      <c r="G20" s="89"/>
      <c r="H20" s="134">
        <f t="shared" si="0"/>
        <v>0</v>
      </c>
      <c r="I20" s="134"/>
      <c r="J20" s="134"/>
      <c r="K20" s="134"/>
      <c r="L20" s="134"/>
      <c r="M20" s="134"/>
      <c r="N20" s="134"/>
      <c r="O20" s="134"/>
      <c r="P20" s="134"/>
      <c r="Q20" s="134"/>
      <c r="R20" s="134"/>
      <c r="S20" s="134"/>
      <c r="T20" s="134"/>
      <c r="U20" s="134"/>
      <c r="V20" s="134"/>
      <c r="W20" s="142"/>
      <c r="X20" s="147"/>
    </row>
    <row r="21" spans="1:24">
      <c r="A21" s="248">
        <v>11</v>
      </c>
      <c r="B21" s="289" t="s">
        <v>16</v>
      </c>
      <c r="C21" s="351">
        <f t="shared" si="1"/>
        <v>0</v>
      </c>
      <c r="D21" s="174"/>
      <c r="E21" s="174"/>
      <c r="F21" s="186"/>
      <c r="G21" s="186"/>
      <c r="H21" s="134">
        <f t="shared" si="0"/>
        <v>0</v>
      </c>
      <c r="I21" s="134"/>
      <c r="J21" s="134"/>
      <c r="K21" s="134"/>
      <c r="L21" s="134"/>
      <c r="M21" s="154"/>
      <c r="N21" s="134"/>
      <c r="O21" s="134"/>
      <c r="P21" s="134"/>
      <c r="Q21" s="134"/>
      <c r="R21" s="134"/>
      <c r="S21" s="134"/>
      <c r="T21" s="134"/>
      <c r="U21" s="134"/>
      <c r="V21" s="134"/>
      <c r="W21" s="142"/>
      <c r="X21" s="147"/>
    </row>
    <row r="22" spans="1:24" ht="12.75" customHeight="1">
      <c r="A22" s="248">
        <v>12</v>
      </c>
      <c r="B22" s="289" t="s">
        <v>22</v>
      </c>
      <c r="C22" s="351">
        <f t="shared" si="1"/>
        <v>0</v>
      </c>
      <c r="D22" s="303"/>
      <c r="E22" s="174"/>
      <c r="F22" s="302"/>
      <c r="G22" s="302"/>
      <c r="H22" s="134"/>
      <c r="I22" s="134"/>
      <c r="J22" s="134"/>
      <c r="K22" s="134"/>
      <c r="L22" s="142"/>
      <c r="M22" s="154"/>
      <c r="N22" s="156"/>
      <c r="O22" s="134"/>
      <c r="P22" s="134"/>
      <c r="Q22" s="134"/>
      <c r="R22" s="134"/>
      <c r="S22" s="134"/>
      <c r="T22" s="134"/>
      <c r="U22" s="134"/>
      <c r="V22" s="134"/>
      <c r="W22" s="142"/>
      <c r="X22" s="147"/>
    </row>
    <row r="23" spans="1:24">
      <c r="A23" s="248">
        <v>12</v>
      </c>
      <c r="B23" s="289" t="s">
        <v>65</v>
      </c>
      <c r="C23" s="351">
        <f t="shared" si="1"/>
        <v>0</v>
      </c>
      <c r="D23" s="174"/>
      <c r="E23" s="174"/>
      <c r="F23" s="186"/>
      <c r="G23" s="186"/>
      <c r="H23" s="174"/>
      <c r="I23" s="174"/>
      <c r="J23" s="174"/>
      <c r="K23" s="174"/>
      <c r="L23" s="281"/>
      <c r="M23" s="174"/>
      <c r="N23" s="283"/>
      <c r="O23" s="174"/>
      <c r="P23" s="174"/>
      <c r="Q23" s="174"/>
      <c r="R23" s="134"/>
      <c r="S23" s="134"/>
      <c r="T23" s="174"/>
      <c r="U23" s="134"/>
      <c r="V23" s="134"/>
      <c r="W23" s="142"/>
      <c r="X23" s="147"/>
    </row>
    <row r="24" spans="1:24" hidden="1">
      <c r="A24" s="248">
        <v>13</v>
      </c>
      <c r="B24" s="289" t="s">
        <v>22</v>
      </c>
      <c r="C24" s="351">
        <f t="shared" si="1"/>
        <v>0</v>
      </c>
      <c r="D24" s="174"/>
      <c r="E24" s="174"/>
      <c r="F24" s="186"/>
      <c r="G24" s="186"/>
      <c r="H24" s="174">
        <f t="shared" si="0"/>
        <v>0</v>
      </c>
      <c r="I24" s="174"/>
      <c r="J24" s="174"/>
      <c r="K24" s="174"/>
      <c r="L24" s="174"/>
      <c r="M24" s="215"/>
      <c r="N24" s="174"/>
      <c r="O24" s="174"/>
      <c r="P24" s="174"/>
      <c r="Q24" s="134"/>
      <c r="R24" s="134"/>
      <c r="S24" s="134"/>
      <c r="T24" s="134"/>
      <c r="U24" s="134"/>
      <c r="V24" s="134"/>
      <c r="W24" s="142"/>
      <c r="X24" s="147"/>
    </row>
    <row r="25" spans="1:24">
      <c r="A25" s="248">
        <v>14</v>
      </c>
      <c r="B25" s="289" t="s">
        <v>66</v>
      </c>
      <c r="C25" s="351">
        <f t="shared" si="1"/>
        <v>0</v>
      </c>
      <c r="D25" s="134"/>
      <c r="E25" s="134"/>
      <c r="F25" s="89"/>
      <c r="G25" s="89"/>
      <c r="H25" s="134">
        <f t="shared" si="0"/>
        <v>0</v>
      </c>
      <c r="I25" s="134"/>
      <c r="J25" s="134"/>
      <c r="K25" s="134"/>
      <c r="L25" s="134"/>
      <c r="M25" s="134"/>
      <c r="N25" s="134"/>
      <c r="O25" s="134"/>
      <c r="P25" s="134"/>
      <c r="Q25" s="134"/>
      <c r="R25" s="134"/>
      <c r="S25" s="134"/>
      <c r="T25" s="134"/>
      <c r="U25" s="134"/>
      <c r="V25" s="134"/>
      <c r="W25" s="142"/>
      <c r="X25" s="147"/>
    </row>
    <row r="26" spans="1:24">
      <c r="A26" s="248">
        <v>15</v>
      </c>
      <c r="B26" s="289" t="s">
        <v>16</v>
      </c>
      <c r="C26" s="351">
        <f t="shared" si="1"/>
        <v>0</v>
      </c>
      <c r="D26" s="134"/>
      <c r="E26" s="134"/>
      <c r="F26" s="89"/>
      <c r="G26" s="89"/>
      <c r="H26" s="134">
        <f>SUM(I25,P26)</f>
        <v>0</v>
      </c>
      <c r="I26" s="134"/>
      <c r="J26" s="134"/>
      <c r="K26" s="134"/>
      <c r="L26" s="134"/>
      <c r="M26" s="134"/>
      <c r="N26" s="134"/>
      <c r="O26" s="134"/>
      <c r="P26" s="134"/>
      <c r="Q26" s="134"/>
      <c r="R26" s="134"/>
      <c r="S26" s="134"/>
      <c r="T26" s="134"/>
      <c r="U26" s="134"/>
      <c r="V26" s="134"/>
      <c r="W26" s="142"/>
      <c r="X26" s="147"/>
    </row>
    <row r="27" spans="1:24">
      <c r="A27" s="248">
        <v>16</v>
      </c>
      <c r="B27" s="289" t="s">
        <v>67</v>
      </c>
      <c r="C27" s="351">
        <f t="shared" si="1"/>
        <v>3</v>
      </c>
      <c r="D27" s="134">
        <v>3</v>
      </c>
      <c r="E27" s="134"/>
      <c r="F27" s="89">
        <v>479</v>
      </c>
      <c r="G27" s="89"/>
      <c r="H27" s="134"/>
      <c r="I27" s="134"/>
      <c r="J27" s="134"/>
      <c r="K27" s="134"/>
      <c r="L27" s="134"/>
      <c r="M27" s="134"/>
      <c r="N27" s="134"/>
      <c r="O27" s="134"/>
      <c r="P27" s="134"/>
      <c r="Q27" s="134"/>
      <c r="R27" s="134"/>
      <c r="S27" s="134"/>
      <c r="T27" s="134"/>
      <c r="U27" s="134"/>
      <c r="V27" s="134"/>
      <c r="W27" s="142"/>
      <c r="X27" s="147"/>
    </row>
    <row r="28" spans="1:24">
      <c r="A28" s="248">
        <v>17</v>
      </c>
      <c r="B28" s="289" t="s">
        <v>68</v>
      </c>
      <c r="C28" s="351">
        <f t="shared" si="1"/>
        <v>0</v>
      </c>
      <c r="D28" s="134"/>
      <c r="E28" s="134"/>
      <c r="F28" s="89"/>
      <c r="G28" s="89"/>
      <c r="H28" s="134">
        <f t="shared" ref="H28:H34" si="2">SUM(I28,P28)</f>
        <v>0</v>
      </c>
      <c r="I28" s="134"/>
      <c r="J28" s="134"/>
      <c r="K28" s="134"/>
      <c r="L28" s="134"/>
      <c r="M28" s="134"/>
      <c r="N28" s="134"/>
      <c r="O28" s="134"/>
      <c r="P28" s="134"/>
      <c r="Q28" s="134"/>
      <c r="R28" s="134"/>
      <c r="S28" s="134"/>
      <c r="T28" s="134"/>
      <c r="U28" s="134"/>
      <c r="V28" s="134"/>
      <c r="W28" s="142"/>
      <c r="X28" s="147"/>
    </row>
    <row r="29" spans="1:24">
      <c r="A29" s="248">
        <v>18</v>
      </c>
      <c r="B29" s="289" t="s">
        <v>69</v>
      </c>
      <c r="C29" s="351">
        <f>SUM(D29:E29)</f>
        <v>1</v>
      </c>
      <c r="D29" s="303">
        <v>1</v>
      </c>
      <c r="E29" s="174"/>
      <c r="F29" s="302">
        <v>238</v>
      </c>
      <c r="G29" s="186"/>
      <c r="H29" s="174">
        <f t="shared" si="2"/>
        <v>0</v>
      </c>
      <c r="I29" s="174"/>
      <c r="J29" s="174"/>
      <c r="K29" s="174"/>
      <c r="L29" s="174"/>
      <c r="M29" s="174"/>
      <c r="N29" s="174"/>
      <c r="O29" s="134"/>
      <c r="P29" s="134"/>
      <c r="Q29" s="134"/>
      <c r="R29" s="134"/>
      <c r="S29" s="134"/>
      <c r="T29" s="134"/>
      <c r="U29" s="134"/>
      <c r="V29" s="134"/>
      <c r="W29" s="142"/>
      <c r="X29" s="147"/>
    </row>
    <row r="30" spans="1:24">
      <c r="A30" s="248">
        <v>19</v>
      </c>
      <c r="B30" s="289" t="s">
        <v>11</v>
      </c>
      <c r="C30" s="351">
        <f>SUM(D30:E30)</f>
        <v>0</v>
      </c>
      <c r="D30" s="134"/>
      <c r="E30" s="134"/>
      <c r="F30" s="89"/>
      <c r="G30" s="89"/>
      <c r="H30" s="134">
        <f t="shared" si="2"/>
        <v>0</v>
      </c>
      <c r="I30" s="134"/>
      <c r="J30" s="134"/>
      <c r="K30" s="134"/>
      <c r="L30" s="134"/>
      <c r="M30" s="134"/>
      <c r="N30" s="134"/>
      <c r="O30" s="134"/>
      <c r="P30" s="134"/>
      <c r="Q30" s="134"/>
      <c r="R30" s="134"/>
      <c r="S30" s="134"/>
      <c r="T30" s="134"/>
      <c r="U30" s="134"/>
      <c r="V30" s="134"/>
      <c r="W30" s="142"/>
      <c r="X30" s="147"/>
    </row>
    <row r="31" spans="1:24">
      <c r="A31" s="248">
        <v>20</v>
      </c>
      <c r="B31" s="289" t="s">
        <v>70</v>
      </c>
      <c r="C31" s="351">
        <f>SUM(D31:E31)</f>
        <v>0</v>
      </c>
      <c r="D31" s="134"/>
      <c r="E31" s="134"/>
      <c r="F31" s="89"/>
      <c r="G31" s="89"/>
      <c r="H31" s="134">
        <f t="shared" si="2"/>
        <v>0</v>
      </c>
      <c r="I31" s="134"/>
      <c r="J31" s="134"/>
      <c r="K31" s="134"/>
      <c r="L31" s="134"/>
      <c r="M31" s="134"/>
      <c r="N31" s="134"/>
      <c r="O31" s="134"/>
      <c r="P31" s="134"/>
      <c r="Q31" s="134"/>
      <c r="R31" s="134"/>
      <c r="S31" s="134"/>
      <c r="T31" s="134"/>
      <c r="U31" s="134"/>
      <c r="V31" s="134"/>
      <c r="W31" s="142"/>
      <c r="X31" s="147"/>
    </row>
    <row r="32" spans="1:24">
      <c r="A32" s="248">
        <v>21</v>
      </c>
      <c r="B32" s="289" t="s">
        <v>17</v>
      </c>
      <c r="C32" s="351">
        <f>SUM(D32:E32)</f>
        <v>0</v>
      </c>
      <c r="D32" s="174"/>
      <c r="E32" s="174"/>
      <c r="F32" s="89"/>
      <c r="G32" s="89"/>
      <c r="H32" s="134">
        <f t="shared" si="2"/>
        <v>0</v>
      </c>
      <c r="I32" s="134"/>
      <c r="J32" s="134"/>
      <c r="K32" s="134"/>
      <c r="L32" s="134"/>
      <c r="M32" s="134"/>
      <c r="N32" s="134"/>
      <c r="O32" s="134"/>
      <c r="P32" s="134"/>
      <c r="Q32" s="134"/>
      <c r="R32" s="134"/>
      <c r="S32" s="134"/>
      <c r="T32" s="134"/>
      <c r="U32" s="134"/>
      <c r="V32" s="134"/>
      <c r="W32" s="142"/>
      <c r="X32" s="147"/>
    </row>
    <row r="33" spans="1:24">
      <c r="A33" s="248">
        <v>22</v>
      </c>
      <c r="B33" s="289" t="s">
        <v>20</v>
      </c>
      <c r="C33" s="351">
        <f>SUM(D33:E33)</f>
        <v>0</v>
      </c>
      <c r="D33" s="134"/>
      <c r="E33" s="134"/>
      <c r="F33" s="89"/>
      <c r="G33" s="89"/>
      <c r="H33" s="134">
        <f t="shared" si="2"/>
        <v>0</v>
      </c>
      <c r="I33" s="134"/>
      <c r="J33" s="134"/>
      <c r="K33" s="134"/>
      <c r="L33" s="134"/>
      <c r="M33" s="134"/>
      <c r="N33" s="134"/>
      <c r="O33" s="134"/>
      <c r="P33" s="134" t="s">
        <v>58</v>
      </c>
      <c r="Q33" s="134"/>
      <c r="R33" s="134"/>
      <c r="S33" s="134"/>
      <c r="T33" s="134"/>
      <c r="U33" s="134"/>
      <c r="V33" s="134"/>
      <c r="W33" s="142"/>
      <c r="X33" s="147"/>
    </row>
    <row r="34" spans="1:24">
      <c r="A34" s="248">
        <v>23</v>
      </c>
      <c r="B34" s="289" t="s">
        <v>24</v>
      </c>
      <c r="C34" s="351">
        <f>SUM(D34,E34)</f>
        <v>0</v>
      </c>
      <c r="D34" s="174"/>
      <c r="E34" s="174"/>
      <c r="F34" s="186"/>
      <c r="G34" s="186"/>
      <c r="H34" s="174">
        <f t="shared" si="2"/>
        <v>0</v>
      </c>
      <c r="I34" s="174"/>
      <c r="J34" s="174"/>
      <c r="K34" s="134"/>
      <c r="L34" s="134"/>
      <c r="M34" s="134"/>
      <c r="N34" s="174"/>
      <c r="O34" s="134"/>
      <c r="P34" s="134"/>
      <c r="Q34" s="134"/>
      <c r="R34" s="134"/>
      <c r="S34" s="134"/>
      <c r="T34" s="134"/>
      <c r="U34" s="134"/>
      <c r="V34" s="134"/>
      <c r="W34" s="142"/>
      <c r="X34" s="147"/>
    </row>
    <row r="35" spans="1:24">
      <c r="A35" s="248">
        <v>24</v>
      </c>
      <c r="B35" s="289" t="s">
        <v>71</v>
      </c>
      <c r="C35" s="351">
        <f>SUM(D35,E35)</f>
        <v>0</v>
      </c>
      <c r="D35" s="134"/>
      <c r="E35" s="134"/>
      <c r="F35" s="89"/>
      <c r="G35" s="89"/>
      <c r="H35" s="134"/>
      <c r="I35" s="134"/>
      <c r="J35" s="134"/>
      <c r="K35" s="134"/>
      <c r="L35" s="134"/>
      <c r="M35" s="134"/>
      <c r="N35" s="134"/>
      <c r="O35" s="134"/>
      <c r="P35" s="134"/>
      <c r="Q35" s="134"/>
      <c r="R35" s="134"/>
      <c r="S35" s="134"/>
      <c r="T35" s="134"/>
      <c r="U35" s="134"/>
      <c r="V35" s="134"/>
      <c r="W35" s="142"/>
      <c r="X35" s="147"/>
    </row>
    <row r="36" spans="1:24">
      <c r="A36" s="248">
        <v>25</v>
      </c>
      <c r="B36" s="289" t="s">
        <v>72</v>
      </c>
      <c r="C36" s="351">
        <f>SUM(D36,E36)</f>
        <v>0</v>
      </c>
      <c r="D36" s="134"/>
      <c r="E36" s="134"/>
      <c r="F36" s="89"/>
      <c r="G36" s="89"/>
      <c r="H36" s="134">
        <f>SUM(I1,P11)</f>
        <v>0</v>
      </c>
      <c r="I36" s="134"/>
      <c r="J36" s="134"/>
      <c r="K36" s="134"/>
      <c r="L36" s="134"/>
      <c r="M36" s="134"/>
      <c r="N36" s="134"/>
      <c r="O36" s="134"/>
      <c r="P36" s="134"/>
      <c r="Q36" s="134"/>
      <c r="R36" s="134"/>
      <c r="S36" s="134"/>
      <c r="T36" s="134"/>
      <c r="U36" s="134"/>
      <c r="V36" s="134"/>
      <c r="W36" s="142"/>
      <c r="X36" s="147"/>
    </row>
    <row r="37" spans="1:24">
      <c r="A37" s="248">
        <v>26</v>
      </c>
      <c r="B37" s="289" t="s">
        <v>19</v>
      </c>
      <c r="C37" s="351">
        <f>SUM(D37:E37)</f>
        <v>0</v>
      </c>
      <c r="D37" s="134"/>
      <c r="E37" s="134"/>
      <c r="F37" s="89"/>
      <c r="G37" s="89"/>
      <c r="H37" s="134">
        <f t="shared" ref="H37:H48" si="3">SUM(I37,P37)</f>
        <v>0</v>
      </c>
      <c r="I37" s="134"/>
      <c r="J37" s="134"/>
      <c r="K37" s="134"/>
      <c r="L37" s="134"/>
      <c r="M37" s="134"/>
      <c r="N37" s="134"/>
      <c r="O37" s="134"/>
      <c r="P37" s="134"/>
      <c r="Q37" s="134"/>
      <c r="R37" s="134"/>
      <c r="S37" s="134"/>
      <c r="T37" s="134"/>
      <c r="U37" s="134"/>
      <c r="V37" s="134"/>
      <c r="W37" s="142"/>
      <c r="X37" s="147"/>
    </row>
    <row r="38" spans="1:24">
      <c r="A38" s="248">
        <v>27</v>
      </c>
      <c r="B38" s="289" t="s">
        <v>73</v>
      </c>
      <c r="C38" s="351">
        <f>SUM(D38,E38)</f>
        <v>0</v>
      </c>
      <c r="D38" s="134"/>
      <c r="E38" s="134"/>
      <c r="F38" s="89"/>
      <c r="G38" s="89"/>
      <c r="H38" s="134">
        <f t="shared" si="3"/>
        <v>0</v>
      </c>
      <c r="I38" s="134"/>
      <c r="J38" s="134"/>
      <c r="K38" s="134"/>
      <c r="L38" s="134"/>
      <c r="M38" s="134"/>
      <c r="N38" s="134"/>
      <c r="O38" s="134"/>
      <c r="P38" s="134"/>
      <c r="Q38" s="134"/>
      <c r="R38" s="134"/>
      <c r="S38" s="134"/>
      <c r="T38" s="134"/>
      <c r="U38" s="134"/>
      <c r="V38" s="134"/>
      <c r="W38" s="142"/>
      <c r="X38" s="147"/>
    </row>
    <row r="39" spans="1:24">
      <c r="A39" s="248">
        <v>28</v>
      </c>
      <c r="B39" s="289" t="s">
        <v>74</v>
      </c>
      <c r="C39" s="351">
        <f>SUM(D39,E39)</f>
        <v>0</v>
      </c>
      <c r="D39" s="134"/>
      <c r="E39" s="134"/>
      <c r="F39" s="89"/>
      <c r="G39" s="89"/>
      <c r="H39" s="151">
        <f t="shared" si="3"/>
        <v>0</v>
      </c>
      <c r="I39" s="134"/>
      <c r="J39" s="134"/>
      <c r="K39" s="134"/>
      <c r="L39" s="134"/>
      <c r="M39" s="134"/>
      <c r="N39" s="134"/>
      <c r="O39" s="134"/>
      <c r="P39" s="134"/>
      <c r="Q39" s="134"/>
      <c r="R39" s="134"/>
      <c r="S39" s="134"/>
      <c r="T39" s="134"/>
      <c r="U39" s="134"/>
      <c r="V39" s="134"/>
      <c r="W39" s="142"/>
      <c r="X39" s="147"/>
    </row>
    <row r="40" spans="1:24">
      <c r="A40" s="248">
        <v>29</v>
      </c>
      <c r="B40" s="289" t="s">
        <v>21</v>
      </c>
      <c r="C40" s="351">
        <f>SUM(D40,E40)</f>
        <v>0</v>
      </c>
      <c r="D40" s="134"/>
      <c r="E40" s="134"/>
      <c r="F40" s="89"/>
      <c r="G40" s="89"/>
      <c r="H40" s="134">
        <f t="shared" si="3"/>
        <v>0</v>
      </c>
      <c r="I40" s="134"/>
      <c r="J40" s="134"/>
      <c r="K40" s="134"/>
      <c r="L40" s="134"/>
      <c r="M40" s="134"/>
      <c r="N40" s="134"/>
      <c r="O40" s="134"/>
      <c r="P40" s="134"/>
      <c r="Q40" s="134"/>
      <c r="R40" s="134"/>
      <c r="S40" s="134"/>
      <c r="T40" s="134"/>
      <c r="U40" s="134"/>
      <c r="V40" s="134"/>
      <c r="W40" s="142"/>
      <c r="X40" s="147"/>
    </row>
    <row r="41" spans="1:24">
      <c r="A41" s="248">
        <v>30</v>
      </c>
      <c r="B41" s="289" t="s">
        <v>75</v>
      </c>
      <c r="C41" s="351">
        <f>SUM(D41:E41)</f>
        <v>0</v>
      </c>
      <c r="D41" s="174"/>
      <c r="E41" s="174"/>
      <c r="F41" s="89"/>
      <c r="G41" s="89"/>
      <c r="H41" s="134">
        <f t="shared" si="3"/>
        <v>0</v>
      </c>
      <c r="I41" s="134"/>
      <c r="J41" s="134"/>
      <c r="K41" s="134"/>
      <c r="L41" s="134"/>
      <c r="M41" s="134"/>
      <c r="N41" s="134"/>
      <c r="O41" s="134"/>
      <c r="P41" s="134"/>
      <c r="Q41" s="134"/>
      <c r="R41" s="134"/>
      <c r="S41" s="134"/>
      <c r="T41" s="134"/>
      <c r="U41" s="134"/>
      <c r="V41" s="134"/>
      <c r="W41" s="142"/>
      <c r="X41" s="147"/>
    </row>
    <row r="42" spans="1:24">
      <c r="A42" s="248">
        <v>31</v>
      </c>
      <c r="B42" s="289" t="s">
        <v>76</v>
      </c>
      <c r="C42" s="351">
        <f>SUM(D42,E42)</f>
        <v>0</v>
      </c>
      <c r="D42" s="134"/>
      <c r="E42" s="134"/>
      <c r="F42" s="89"/>
      <c r="G42" s="89"/>
      <c r="H42" s="134">
        <f t="shared" si="3"/>
        <v>0</v>
      </c>
      <c r="I42" s="134"/>
      <c r="J42" s="134"/>
      <c r="K42" s="134"/>
      <c r="L42" s="134"/>
      <c r="M42" s="134"/>
      <c r="N42" s="134"/>
      <c r="O42" s="134"/>
      <c r="P42" s="134"/>
      <c r="Q42" s="134"/>
      <c r="R42" s="134"/>
      <c r="S42" s="134"/>
      <c r="T42" s="134"/>
      <c r="U42" s="134"/>
      <c r="V42" s="134"/>
      <c r="W42" s="142"/>
      <c r="X42" s="147"/>
    </row>
    <row r="43" spans="1:24">
      <c r="A43" s="248">
        <v>32</v>
      </c>
      <c r="B43" s="289" t="s">
        <v>77</v>
      </c>
      <c r="C43" s="351">
        <f>SUM(D43,E43)</f>
        <v>0</v>
      </c>
      <c r="D43" s="174"/>
      <c r="E43" s="174"/>
      <c r="F43" s="186"/>
      <c r="G43" s="186"/>
      <c r="H43" s="174"/>
      <c r="I43" s="174"/>
      <c r="J43" s="174"/>
      <c r="K43" s="174"/>
      <c r="L43" s="174"/>
      <c r="M43" s="174"/>
      <c r="N43" s="174"/>
      <c r="O43" s="174"/>
      <c r="P43" s="134"/>
      <c r="Q43" s="134"/>
      <c r="R43" s="134"/>
      <c r="S43" s="134"/>
      <c r="T43" s="134"/>
      <c r="U43" s="134"/>
      <c r="V43" s="134"/>
      <c r="W43" s="142"/>
      <c r="X43" s="147"/>
    </row>
    <row r="44" spans="1:24" ht="21" customHeight="1">
      <c r="A44" s="248">
        <v>33</v>
      </c>
      <c r="B44" s="289" t="s">
        <v>14</v>
      </c>
      <c r="C44" s="351">
        <f>SUM(D44,E44)</f>
        <v>0</v>
      </c>
      <c r="D44" s="134"/>
      <c r="E44" s="134"/>
      <c r="F44" s="89"/>
      <c r="G44" s="89"/>
      <c r="H44" s="134">
        <f t="shared" si="3"/>
        <v>0</v>
      </c>
      <c r="I44" s="154"/>
      <c r="J44" s="134"/>
      <c r="K44" s="134"/>
      <c r="L44" s="134"/>
      <c r="M44" s="134"/>
      <c r="N44" s="134"/>
      <c r="O44" s="134"/>
      <c r="P44" s="134"/>
      <c r="Q44" s="134"/>
      <c r="R44" s="134"/>
      <c r="S44" s="134"/>
      <c r="T44" s="134"/>
      <c r="U44" s="134"/>
      <c r="V44" s="134"/>
      <c r="W44" s="142"/>
      <c r="X44" s="147"/>
    </row>
    <row r="45" spans="1:24" ht="14.25" customHeight="1">
      <c r="A45" s="248">
        <v>34</v>
      </c>
      <c r="B45" s="289" t="s">
        <v>78</v>
      </c>
      <c r="C45" s="355">
        <f>SUM(D45:E45)</f>
        <v>0</v>
      </c>
      <c r="D45" s="10"/>
      <c r="E45" s="10"/>
      <c r="F45" s="11"/>
      <c r="G45" s="11"/>
      <c r="H45" s="10"/>
      <c r="I45" s="10"/>
      <c r="J45" s="10"/>
      <c r="K45" s="10"/>
      <c r="L45" s="10"/>
      <c r="M45" s="10"/>
      <c r="N45" s="10"/>
      <c r="O45" s="10"/>
      <c r="P45" s="10"/>
      <c r="Q45" s="10"/>
      <c r="R45" s="10"/>
      <c r="S45" s="10"/>
      <c r="T45" s="10"/>
      <c r="U45" s="10"/>
      <c r="V45" s="10"/>
      <c r="W45" s="103"/>
      <c r="X45" s="147"/>
    </row>
    <row r="46" spans="1:24">
      <c r="A46" s="248">
        <v>35</v>
      </c>
      <c r="B46" s="289" t="s">
        <v>23</v>
      </c>
      <c r="C46" s="355">
        <f>SUM(D46,E46)</f>
        <v>0</v>
      </c>
      <c r="D46" s="10"/>
      <c r="E46" s="10"/>
      <c r="F46" s="11"/>
      <c r="G46" s="11"/>
      <c r="H46" s="10"/>
      <c r="I46" s="301"/>
      <c r="J46" s="10"/>
      <c r="K46" s="10"/>
      <c r="L46" s="10"/>
      <c r="M46" s="10"/>
      <c r="N46" s="10"/>
      <c r="O46" s="10"/>
      <c r="P46" s="10"/>
      <c r="Q46" s="10"/>
      <c r="R46" s="10"/>
      <c r="S46" s="10"/>
      <c r="T46" s="10"/>
      <c r="U46" s="10"/>
      <c r="V46" s="10"/>
      <c r="W46" s="103"/>
      <c r="X46" s="147"/>
    </row>
    <row r="47" spans="1:24">
      <c r="A47" s="248">
        <v>36</v>
      </c>
      <c r="B47" s="289" t="s">
        <v>79</v>
      </c>
      <c r="C47" s="355">
        <f>SUM(D47,E47)</f>
        <v>0</v>
      </c>
      <c r="D47" s="66"/>
      <c r="E47" s="66"/>
      <c r="F47" s="195"/>
      <c r="G47" s="195"/>
      <c r="H47" s="66">
        <f t="shared" si="3"/>
        <v>0</v>
      </c>
      <c r="I47" s="66"/>
      <c r="J47" s="66"/>
      <c r="K47" s="66"/>
      <c r="L47" s="10"/>
      <c r="M47" s="10"/>
      <c r="N47" s="10"/>
      <c r="O47" s="10"/>
      <c r="P47" s="10"/>
      <c r="Q47" s="10"/>
      <c r="R47" s="10"/>
      <c r="S47" s="10"/>
      <c r="T47" s="10"/>
      <c r="U47" s="10"/>
      <c r="V47" s="10"/>
      <c r="W47" s="103"/>
      <c r="X47" s="147"/>
    </row>
    <row r="48" spans="1:24" ht="16.5" thickBot="1">
      <c r="A48" s="248">
        <v>37</v>
      </c>
      <c r="B48" s="290"/>
      <c r="C48" s="355"/>
      <c r="D48" s="10"/>
      <c r="E48" s="10"/>
      <c r="F48" s="11"/>
      <c r="G48" s="11"/>
      <c r="H48" s="10">
        <f t="shared" si="3"/>
        <v>0</v>
      </c>
      <c r="I48" s="10"/>
      <c r="J48" s="10"/>
      <c r="K48" s="10"/>
      <c r="L48" s="10"/>
      <c r="M48" s="10"/>
      <c r="N48" s="10"/>
      <c r="O48" s="10"/>
      <c r="P48" s="10"/>
      <c r="Q48" s="10"/>
      <c r="R48" s="10"/>
      <c r="S48" s="10"/>
      <c r="T48" s="10"/>
      <c r="U48" s="10"/>
      <c r="V48" s="10"/>
      <c r="W48" s="103"/>
      <c r="X48" s="147"/>
    </row>
    <row r="49" spans="1:24" s="145" customFormat="1" ht="18.75" thickBot="1">
      <c r="A49" s="79" t="s">
        <v>25</v>
      </c>
      <c r="B49" s="179" t="s">
        <v>26</v>
      </c>
      <c r="C49" s="356">
        <f>SUM(C11:C48)</f>
        <v>4</v>
      </c>
      <c r="D49" s="182">
        <f>SUM(D11:D48)</f>
        <v>4</v>
      </c>
      <c r="E49" s="180">
        <f>SUM(E11:E48)</f>
        <v>0</v>
      </c>
      <c r="F49" s="280">
        <f>SUM(F11:F48)</f>
        <v>717</v>
      </c>
      <c r="G49" s="318"/>
      <c r="H49" s="180"/>
      <c r="I49" s="279"/>
      <c r="J49" s="81"/>
      <c r="K49" s="81"/>
      <c r="L49" s="81"/>
      <c r="M49" s="180"/>
      <c r="N49" s="81"/>
      <c r="O49" s="81"/>
      <c r="P49" s="143"/>
      <c r="Q49" s="180">
        <f>SUM(Q11:Q48)</f>
        <v>0</v>
      </c>
      <c r="R49" s="279"/>
      <c r="S49" s="81"/>
      <c r="T49" s="81">
        <f>SUM(T11:T48)</f>
        <v>0</v>
      </c>
      <c r="U49" s="81"/>
      <c r="V49" s="81"/>
      <c r="W49" s="143"/>
      <c r="X49" s="148"/>
    </row>
    <row r="50" spans="1:24" ht="21" thickBot="1">
      <c r="D50" s="181"/>
    </row>
    <row r="51" spans="1:24" ht="16.5" thickTop="1"/>
    <row r="53" spans="1:24" ht="20.25">
      <c r="B53" s="82" t="s">
        <v>57</v>
      </c>
      <c r="C53" s="83"/>
      <c r="D53" s="83"/>
      <c r="E53" s="83"/>
      <c r="F53" s="84"/>
      <c r="G53" s="84"/>
      <c r="H53" s="85"/>
      <c r="I53" s="85"/>
      <c r="J53" s="85"/>
      <c r="P53"/>
      <c r="R53" s="86"/>
    </row>
  </sheetData>
  <phoneticPr fontId="42" type="noConversion"/>
  <printOptions horizontalCentered="1" verticalCentered="1"/>
  <pageMargins left="0.51181102362204722" right="0.19685039370078741" top="0.78740157480314965" bottom="0.78740157480314965" header="0.51181102362204722" footer="0.51181102362204722"/>
  <pageSetup paperSize="9" scale="65" orientation="portrait" horizontalDpi="300" verticalDpi="300" r:id="rId1"/>
  <headerFooter alignWithMargins="0">
    <oddFooter>&amp;C&amp;"Times New Roman CE,полужирный"Pag. 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51" sqref="H51"/>
    </sheetView>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51" sqref="H51"/>
    </sheetView>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honeticPr fontId="42" type="noConversion"/>
  <printOptions gridLines="1" gridLinesSet="0"/>
  <pageMargins left="0.75" right="0.75" top="1" bottom="1" header="0.5" footer="0.5"/>
  <headerFooter alignWithMargins="0">
    <oddHeader>&amp;A</oddHeader>
    <oddFooter>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Col_1-11</vt:lpstr>
      <vt:lpstr>Col_12-21</vt:lpstr>
      <vt:lpstr>Col_22-41</vt:lpstr>
      <vt:lpstr>Col_42-58</vt:lpstr>
      <vt:lpstr>Col_59-73</vt:lpstr>
      <vt:lpstr>Col_74-91</vt:lpstr>
      <vt:lpstr>Лист8</vt:lpstr>
      <vt:lpstr>Лист9</vt:lpstr>
      <vt:lpstr>Лист10</vt:lpstr>
      <vt:lpstr>Лист11</vt:lpstr>
      <vt:lpstr>Лист12</vt:lpstr>
      <vt:lpstr>Лист13</vt:lpstr>
      <vt:lpstr>Лист14</vt:lpstr>
      <vt:lpstr>Лист15</vt:lpstr>
      <vt:lpstr>Лист16</vt:lpstr>
      <vt:lpstr>Compatibility Report</vt:lpstr>
      <vt:lpstr>'Col_1-11'!Print_Area</vt:lpstr>
      <vt:lpstr>'Col_12-21'!Print_Area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INSPECTORATUL FISCAL  PRINCIPAL</dc:creator>
  <cp:lastModifiedBy>Lupascu Livia</cp:lastModifiedBy>
  <cp:lastPrinted>2015-01-31T06:26:47Z</cp:lastPrinted>
  <dcterms:created xsi:type="dcterms:W3CDTF">1999-05-07T11:28:25Z</dcterms:created>
  <dcterms:modified xsi:type="dcterms:W3CDTF">2015-03-27T08:19:47Z</dcterms:modified>
</cp:coreProperties>
</file>